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johannsen\AppData\Roaming\ELO Digital Office\DAkkS\196\checkout\"/>
    </mc:Choice>
  </mc:AlternateContent>
  <bookViews>
    <workbookView xWindow="360" yWindow="135" windowWidth="17715" windowHeight="11025"/>
  </bookViews>
  <sheets>
    <sheet name="Seite 1" sheetId="2" r:id="rId1"/>
    <sheet name="Seite 2" sheetId="1" r:id="rId2"/>
  </sheets>
  <definedNames>
    <definedName name="_xlnm.Print_Area" localSheetId="0">'Seite 1'!$A$1:$I$55</definedName>
    <definedName name="_xlnm.Print_Area" localSheetId="1">'Seite 2'!$A$1:$Y$60</definedName>
    <definedName name="_xlnm.Print_Titles" localSheetId="0">'Seite 1'!$1:$3</definedName>
    <definedName name="_xlnm.Print_Titles" localSheetId="1">'Seite 2'!$1:$3</definedName>
  </definedNames>
  <calcPr calcId="152511"/>
</workbook>
</file>

<file path=xl/calcChain.xml><?xml version="1.0" encoding="utf-8"?>
<calcChain xmlns="http://schemas.openxmlformats.org/spreadsheetml/2006/main">
  <c r="T2" i="1" l="1"/>
  <c r="T1" i="1"/>
  <c r="W1" i="1"/>
  <c r="H1" i="2"/>
  <c r="F2" i="2"/>
  <c r="F1" i="2"/>
  <c r="M52" i="1" l="1"/>
  <c r="K52" i="1"/>
  <c r="AF49" i="1"/>
  <c r="AG49" i="1"/>
  <c r="AE49" i="1"/>
  <c r="AD49" i="1"/>
  <c r="AC49" i="1"/>
  <c r="AB49" i="1"/>
  <c r="AA49" i="1"/>
  <c r="AG48" i="1"/>
  <c r="AF48" i="1"/>
  <c r="AE48" i="1"/>
  <c r="AD48" i="1"/>
  <c r="AC48" i="1"/>
  <c r="AB48" i="1"/>
  <c r="AA48" i="1"/>
  <c r="AG47" i="1"/>
  <c r="AF47" i="1"/>
  <c r="AE47" i="1"/>
  <c r="AD47" i="1"/>
  <c r="AC47" i="1"/>
  <c r="H52" i="1" s="1"/>
  <c r="AB47" i="1"/>
  <c r="AA47" i="1"/>
  <c r="AG46" i="1"/>
  <c r="AF46" i="1"/>
  <c r="AE46" i="1"/>
  <c r="AD46" i="1"/>
  <c r="AC46" i="1"/>
  <c r="AB46" i="1"/>
  <c r="AA46" i="1"/>
  <c r="AG45" i="1"/>
  <c r="AF45" i="1"/>
  <c r="AE45" i="1"/>
  <c r="AD45" i="1"/>
  <c r="AC45" i="1"/>
  <c r="AB45" i="1"/>
  <c r="AA45" i="1"/>
  <c r="AG40" i="1"/>
  <c r="AB37" i="1"/>
  <c r="AC37" i="1"/>
  <c r="AD37" i="1"/>
  <c r="AE37" i="1"/>
  <c r="AF37" i="1"/>
  <c r="AG37" i="1"/>
  <c r="AB38" i="1"/>
  <c r="AC38" i="1"/>
  <c r="AD38" i="1"/>
  <c r="AE38" i="1"/>
  <c r="AF38" i="1"/>
  <c r="AG38" i="1"/>
  <c r="AB39" i="1"/>
  <c r="AC39" i="1"/>
  <c r="AD39" i="1"/>
  <c r="AE39" i="1"/>
  <c r="AF39" i="1"/>
  <c r="AG39" i="1"/>
  <c r="AB40" i="1"/>
  <c r="AC40" i="1"/>
  <c r="AD40" i="1"/>
  <c r="AE40" i="1"/>
  <c r="AF40" i="1"/>
  <c r="AB41" i="1"/>
  <c r="AC41" i="1"/>
  <c r="AD41" i="1"/>
  <c r="AE41" i="1"/>
  <c r="AF41" i="1"/>
  <c r="AG41" i="1"/>
  <c r="AB42" i="1"/>
  <c r="AC42" i="1"/>
  <c r="AD42" i="1"/>
  <c r="AE42" i="1"/>
  <c r="AF42" i="1"/>
  <c r="AG42" i="1"/>
  <c r="AB43" i="1"/>
  <c r="AC43" i="1"/>
  <c r="AD43" i="1"/>
  <c r="AE43" i="1"/>
  <c r="AF43" i="1"/>
  <c r="AG43" i="1"/>
  <c r="AB44" i="1"/>
  <c r="AC44" i="1"/>
  <c r="AD44" i="1"/>
  <c r="AE44" i="1"/>
  <c r="AF44" i="1"/>
  <c r="AG44" i="1"/>
  <c r="AB50" i="1"/>
  <c r="AC50" i="1"/>
  <c r="AD50" i="1"/>
  <c r="AE50" i="1"/>
  <c r="AF50" i="1"/>
  <c r="AG50" i="1"/>
  <c r="AB51" i="1"/>
  <c r="AC51" i="1"/>
  <c r="AD51" i="1"/>
  <c r="AE51" i="1"/>
  <c r="AF51" i="1"/>
  <c r="AG51" i="1"/>
  <c r="AA38" i="1"/>
  <c r="AA39" i="1"/>
  <c r="AA40" i="1"/>
  <c r="AA41" i="1"/>
  <c r="AA42" i="1"/>
  <c r="AA43" i="1"/>
  <c r="AA44" i="1"/>
  <c r="AA50" i="1"/>
  <c r="AA51" i="1"/>
  <c r="AA37" i="1"/>
  <c r="AJ23" i="1"/>
  <c r="AO10" i="1"/>
  <c r="AA10" i="1"/>
  <c r="X25" i="1"/>
  <c r="W25" i="1"/>
  <c r="V25" i="1"/>
  <c r="U25" i="1"/>
  <c r="T25" i="1"/>
  <c r="S25" i="1"/>
  <c r="R25" i="1"/>
  <c r="O25" i="1"/>
  <c r="J25" i="1"/>
  <c r="AO24" i="1"/>
  <c r="AN24" i="1"/>
  <c r="AM24" i="1"/>
  <c r="AL24" i="1"/>
  <c r="AK24" i="1"/>
  <c r="AJ24" i="1"/>
  <c r="AI24" i="1"/>
  <c r="AH24" i="1"/>
  <c r="AG24" i="1"/>
  <c r="AF24" i="1"/>
  <c r="AE24" i="1"/>
  <c r="AD24" i="1"/>
  <c r="AC24" i="1"/>
  <c r="AB24" i="1"/>
  <c r="AA24" i="1"/>
  <c r="AO23" i="1"/>
  <c r="AN23" i="1"/>
  <c r="AM23" i="1"/>
  <c r="AL23" i="1"/>
  <c r="AK23" i="1"/>
  <c r="AI23" i="1"/>
  <c r="AH23" i="1"/>
  <c r="AG23" i="1"/>
  <c r="AF23" i="1"/>
  <c r="AE23" i="1"/>
  <c r="AD23" i="1"/>
  <c r="AC23" i="1"/>
  <c r="AB23" i="1"/>
  <c r="AA23" i="1"/>
  <c r="AO22" i="1"/>
  <c r="AN22" i="1"/>
  <c r="AM22" i="1"/>
  <c r="AL22" i="1"/>
  <c r="AK22" i="1"/>
  <c r="AJ22" i="1"/>
  <c r="AI22" i="1"/>
  <c r="AH22" i="1"/>
  <c r="AG22" i="1"/>
  <c r="AF22" i="1"/>
  <c r="AE22" i="1"/>
  <c r="AD22" i="1"/>
  <c r="AC22" i="1"/>
  <c r="AB22" i="1"/>
  <c r="AA22" i="1"/>
  <c r="AO21" i="1"/>
  <c r="AN21" i="1"/>
  <c r="AM21" i="1"/>
  <c r="AL21" i="1"/>
  <c r="AK21" i="1"/>
  <c r="AJ21" i="1"/>
  <c r="AI21" i="1"/>
  <c r="AH21" i="1"/>
  <c r="AG21" i="1"/>
  <c r="AF21" i="1"/>
  <c r="AE21" i="1"/>
  <c r="AD21" i="1"/>
  <c r="AC21" i="1"/>
  <c r="AB21" i="1"/>
  <c r="AA21" i="1"/>
  <c r="AO20" i="1"/>
  <c r="AN20" i="1"/>
  <c r="AM20" i="1"/>
  <c r="AL20" i="1"/>
  <c r="AK20" i="1"/>
  <c r="AJ20" i="1"/>
  <c r="AI20" i="1"/>
  <c r="AH20" i="1"/>
  <c r="AG20" i="1"/>
  <c r="N25" i="1"/>
  <c r="AF20" i="1"/>
  <c r="AE20" i="1"/>
  <c r="AD20" i="1"/>
  <c r="AC20" i="1"/>
  <c r="AB20" i="1"/>
  <c r="AA20" i="1"/>
  <c r="AO19" i="1"/>
  <c r="AN19" i="1"/>
  <c r="AM19" i="1"/>
  <c r="AL19" i="1"/>
  <c r="AK19" i="1"/>
  <c r="AJ19" i="1"/>
  <c r="AI19" i="1"/>
  <c r="AH19" i="1"/>
  <c r="AG19" i="1"/>
  <c r="AF19" i="1"/>
  <c r="AE19" i="1"/>
  <c r="AD19" i="1"/>
  <c r="AC19" i="1"/>
  <c r="AB19" i="1"/>
  <c r="G25" i="1"/>
  <c r="AA19" i="1"/>
  <c r="D1" i="1"/>
  <c r="F32" i="1"/>
  <c r="F4" i="1"/>
  <c r="V37" i="1"/>
  <c r="A38" i="1"/>
  <c r="A39" i="1" s="1"/>
  <c r="A40" i="1" s="1"/>
  <c r="A41" i="1" s="1"/>
  <c r="A42" i="1" s="1"/>
  <c r="A43" i="1" s="1"/>
  <c r="A44" i="1" s="1"/>
  <c r="A45" i="1" s="1"/>
  <c r="A46" i="1" s="1"/>
  <c r="A47" i="1" s="1"/>
  <c r="A48" i="1" s="1"/>
  <c r="A49" i="1" s="1"/>
  <c r="A50" i="1" s="1"/>
  <c r="A51" i="1" s="1"/>
  <c r="AA11" i="1"/>
  <c r="AB11" i="1"/>
  <c r="AC11" i="1"/>
  <c r="AD11" i="1"/>
  <c r="AE11" i="1"/>
  <c r="AF11" i="1"/>
  <c r="AG11" i="1"/>
  <c r="AH11" i="1"/>
  <c r="AI11" i="1"/>
  <c r="AJ11" i="1"/>
  <c r="AK11" i="1"/>
  <c r="AL11" i="1"/>
  <c r="AM11" i="1"/>
  <c r="AN11" i="1"/>
  <c r="AO11" i="1"/>
  <c r="AA12" i="1"/>
  <c r="AB12" i="1"/>
  <c r="AC12" i="1"/>
  <c r="AD12" i="1"/>
  <c r="AE12" i="1"/>
  <c r="AF12" i="1"/>
  <c r="AG12" i="1"/>
  <c r="AH12" i="1"/>
  <c r="AI12" i="1"/>
  <c r="AJ12" i="1"/>
  <c r="AK12" i="1"/>
  <c r="AL12" i="1"/>
  <c r="AM12" i="1"/>
  <c r="AN12" i="1"/>
  <c r="AO12" i="1"/>
  <c r="AA13" i="1"/>
  <c r="AB13" i="1"/>
  <c r="AC13" i="1"/>
  <c r="AD13" i="1"/>
  <c r="AE13" i="1"/>
  <c r="AF13" i="1"/>
  <c r="AG13" i="1"/>
  <c r="AH13" i="1"/>
  <c r="AI13" i="1"/>
  <c r="AJ13" i="1"/>
  <c r="AK13" i="1"/>
  <c r="AL13" i="1"/>
  <c r="AM13" i="1"/>
  <c r="AN13" i="1"/>
  <c r="AO13" i="1"/>
  <c r="AA14" i="1"/>
  <c r="AB14" i="1"/>
  <c r="AC14" i="1"/>
  <c r="AD14" i="1"/>
  <c r="AE14" i="1"/>
  <c r="AF14" i="1"/>
  <c r="AG14" i="1"/>
  <c r="AH14" i="1"/>
  <c r="AI14" i="1"/>
  <c r="AJ14" i="1"/>
  <c r="AK14" i="1"/>
  <c r="AL14" i="1"/>
  <c r="AM14" i="1"/>
  <c r="AN14" i="1"/>
  <c r="AO14" i="1"/>
  <c r="AA15" i="1"/>
  <c r="AB15" i="1"/>
  <c r="AC15" i="1"/>
  <c r="H25" i="1" s="1"/>
  <c r="AD15" i="1"/>
  <c r="AE15" i="1"/>
  <c r="AF15" i="1"/>
  <c r="AG15" i="1"/>
  <c r="AH15" i="1"/>
  <c r="AI15" i="1"/>
  <c r="AJ15" i="1"/>
  <c r="AK15" i="1"/>
  <c r="AL15" i="1"/>
  <c r="AM15" i="1"/>
  <c r="AN15" i="1"/>
  <c r="AO15" i="1"/>
  <c r="AA16" i="1"/>
  <c r="AB16" i="1"/>
  <c r="AC16" i="1"/>
  <c r="AD16" i="1"/>
  <c r="AE16" i="1"/>
  <c r="AF16" i="1"/>
  <c r="AG16" i="1"/>
  <c r="AH16" i="1"/>
  <c r="AI16" i="1"/>
  <c r="AJ16" i="1"/>
  <c r="AK16" i="1"/>
  <c r="AL16" i="1"/>
  <c r="AM16" i="1"/>
  <c r="AN16" i="1"/>
  <c r="AO16" i="1"/>
  <c r="AA17" i="1"/>
  <c r="AB17" i="1"/>
  <c r="AC17" i="1"/>
  <c r="AD17" i="1"/>
  <c r="AE17" i="1"/>
  <c r="AF17" i="1"/>
  <c r="AG17" i="1"/>
  <c r="AH17" i="1"/>
  <c r="AI17" i="1"/>
  <c r="AJ17" i="1"/>
  <c r="AK17" i="1"/>
  <c r="AL17" i="1"/>
  <c r="AM17" i="1"/>
  <c r="AN17" i="1"/>
  <c r="AO17" i="1"/>
  <c r="AA18" i="1"/>
  <c r="AB18" i="1"/>
  <c r="AC18" i="1"/>
  <c r="AD18" i="1"/>
  <c r="AE18" i="1"/>
  <c r="AF18" i="1"/>
  <c r="AG18" i="1"/>
  <c r="AH18" i="1"/>
  <c r="AI18" i="1"/>
  <c r="AJ18" i="1"/>
  <c r="AK18" i="1"/>
  <c r="AL18" i="1"/>
  <c r="AM18" i="1"/>
  <c r="AN18" i="1"/>
  <c r="AO18" i="1"/>
  <c r="AN10" i="1"/>
  <c r="AM10" i="1"/>
  <c r="AL10" i="1"/>
  <c r="AK10" i="1"/>
  <c r="AJ10" i="1"/>
  <c r="AI10" i="1"/>
  <c r="AH10" i="1"/>
  <c r="AG10" i="1"/>
  <c r="AF10" i="1"/>
  <c r="AE10" i="1"/>
  <c r="AD10" i="1"/>
  <c r="AC10" i="1"/>
  <c r="AB10" i="1"/>
  <c r="A11" i="1"/>
  <c r="A12" i="1" s="1"/>
  <c r="A13" i="1" s="1"/>
  <c r="A14" i="1" s="1"/>
  <c r="A15" i="1" s="1"/>
  <c r="A16" i="1" s="1"/>
  <c r="A17" i="1" s="1"/>
  <c r="A18" i="1" s="1"/>
  <c r="A19" i="1" s="1"/>
  <c r="A20" i="1" s="1"/>
  <c r="A21" i="1" s="1"/>
  <c r="A22" i="1" s="1"/>
  <c r="A23" i="1" s="1"/>
  <c r="A24" i="1" s="1"/>
  <c r="I25" i="1"/>
  <c r="F25" i="1"/>
  <c r="G52" i="1"/>
  <c r="P52" i="1"/>
  <c r="K25" i="1"/>
  <c r="F52" i="1"/>
  <c r="L52" i="1"/>
</calcChain>
</file>

<file path=xl/sharedStrings.xml><?xml version="1.0" encoding="utf-8"?>
<sst xmlns="http://schemas.openxmlformats.org/spreadsheetml/2006/main" count="240" uniqueCount="121">
  <si>
    <t>Berichtsnachweis</t>
  </si>
  <si>
    <t>Nr.</t>
  </si>
  <si>
    <t>Berichtsnummer</t>
  </si>
  <si>
    <t>Berichts-</t>
  </si>
  <si>
    <t>datum</t>
  </si>
  <si>
    <t>Gruppe I.1</t>
  </si>
  <si>
    <t>Gruppe I.2</t>
  </si>
  <si>
    <t>Gruppe II.1</t>
  </si>
  <si>
    <t>Gruppe II.2</t>
  </si>
  <si>
    <t>Be-</t>
  </si>
  <si>
    <t>wer-</t>
  </si>
  <si>
    <t>P</t>
  </si>
  <si>
    <t>G</t>
  </si>
  <si>
    <t>O</t>
  </si>
  <si>
    <t>tung</t>
  </si>
  <si>
    <t>     </t>
  </si>
  <si>
    <t>Summe ohne erhebliche oder schwerwiegende Mängel</t>
  </si>
  <si>
    <t xml:space="preserve">Name:  </t>
  </si>
  <si>
    <t xml:space="preserve">Zum Nachweis der Erfahrung für (stellvertretend) fachlich Verantwortliche wurden für jeden Bereich Berichte über Messprojekte in ausreichender Anzahl vorgelegt. An den zugrunde liegenden Ermittlungen war die benannte Person maßgeblich beteiligt. Die vorgelegten Berichte waren nicht älter als drei Jahre und wiesen keine erheblichen oder schwerwiegenden Mängel auf. </t>
  </si>
  <si>
    <t>Bemerkungen / Einschränkungen:</t>
  </si>
  <si>
    <t>Ort / Datum:</t>
  </si>
  <si>
    <t>Unterschrift:</t>
  </si>
  <si>
    <t xml:space="preserve">
</t>
  </si>
  <si>
    <t>Angaben zur Konformitätsbewertungsstelle (KBS)</t>
  </si>
  <si>
    <t>bitte auswählen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</si>
  <si>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</si>
  <si>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</si>
  <si>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</si>
  <si>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</si>
  <si>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</si>
  <si>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</si>
  <si>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</si>
  <si>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</si>
  <si>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</si>
  <si>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</si>
  <si>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</si>
  <si>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</si>
  <si>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</si>
  <si>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</si>
  <si>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</si>
  <si>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</si>
  <si>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Verfahrensnummer</t>
  </si>
  <si>
    <t>Phase</t>
  </si>
  <si>
    <t>Angaben zum Begutachter</t>
  </si>
  <si>
    <t>Name</t>
  </si>
  <si>
    <t>Institution</t>
  </si>
  <si>
    <t>Telefon / Fax</t>
  </si>
  <si>
    <t>E-Mail</t>
  </si>
  <si>
    <t>am Standort      </t>
  </si>
  <si>
    <t>Name der KBS</t>
  </si>
  <si>
    <t>Anschrift</t>
  </si>
  <si>
    <t>Erstsitz-Bundesland</t>
  </si>
  <si>
    <t>Aktenzeichen</t>
  </si>
  <si>
    <t>Gruppe IV</t>
  </si>
  <si>
    <t>Stand:</t>
  </si>
  <si>
    <t>Bericht über die Prüfung der
Fachkunde und Erfahrung  von 
fachlich verantwortlichen Personen</t>
  </si>
  <si>
    <t>Raster-
messung</t>
  </si>
  <si>
    <t>*)  Bewertung nach LAI-Bewertungsschema:   0: ohne Mängel,   1: formale Mängel;   2: geringe Mängel;   3: erhebliche Mängel;   4: schwerwiegende Mängel</t>
  </si>
  <si>
    <t>Ergebnis der Prüfung der Voraussetzungen nach VDI 4220</t>
  </si>
  <si>
    <t xml:space="preserve">vorgesehener Einsatzbereich </t>
  </si>
  <si>
    <t>Tätigkeitsbereich:</t>
  </si>
  <si>
    <t>Funktion:</t>
  </si>
  <si>
    <t>B</t>
  </si>
  <si>
    <t>Der fachlich Verantwortliche muß in dieser Funktion hauptberuflich für die Stelle tätig sein.</t>
  </si>
  <si>
    <t>Der fachlich Verantwortliche  darf in dieser Funktion nur bei einer Stelle tätig sein.</t>
  </si>
  <si>
    <t>Der fachlich Verantwortliche muß eine naturwissenschaftliche oder vergleichbare Qualifikation nachweisen.</t>
  </si>
  <si>
    <t>Der fachlich Verantwortliche muß eine mindestens dreijährige hauptberufliche Tätigkeit, die messtechnische Kenntnisse und praktische Erfahrungen auf dem Gebiet der Ermittlung von luftverunreinigenden Stoffen vermittelt hat, nachweisen.</t>
  </si>
  <si>
    <t>Der fachlich Verantwortliche muß Kenntnisse der Messplanung, Messtechnik, Messverfahren und messtechnischen Randbedingungen nachweisen.</t>
  </si>
  <si>
    <t>Der fachlich Verantwortliche muß die Kompetenz zur Einführung und Verifizierung von standardisierten Messverfahren nachweisen.</t>
  </si>
  <si>
    <t>Der fachlich Verantwortliche muß die Kompetenz, sein Wissen und Verstehen sowie seine Fähigkeiten zur Problemlösung auch in neuen und unvertrauten Situationen (z. B. im Rahmen der Messplanung) anzuwenden, nachweisen.</t>
  </si>
  <si>
    <t>Der Nachweis kann beispielsweise durch ein abgeschlossenes natur- oder ingenieur-wissenschaftliches Hochschulstudium mit dem Abschluss Diplom oder Master erfolgen.</t>
  </si>
  <si>
    <t>Der fachlich Verantwortliche muß die Kompetenz, auch auf der Grundlage unvollständiger oder begrenzter Informationen wissenschaftlich fundierte Entscheidungen zu fällen, nachweisen.</t>
  </si>
  <si>
    <t>Der Nachweis wird für jeden Prüfbereich durch Vorlage von mindestens drei Messberichten erbracht, die keine erheblichen oder schwerwiegenden Mängel aufweisen. Die Ermittlungen von Emissionen sollten dabei an unterschiedlichen Anlagenarten vorgenommen worden sein.</t>
  </si>
  <si>
    <t>Der fachlich Verantwortliche muß regelmäßig an anerkannten Fortbildungen, die neue Messmethoden, Emissionsminderungstechnologien und die technischen, normativen und gesetzlichen Regeln im Immissionsschutz behandeln, teilnehmen.</t>
  </si>
  <si>
    <t>Ermittlung von Immissionen:
Der fachlich Verantwortliche muß  Kenntnisse über die chemische Zusammensetzung, die physikalischen Eigenschaften und die zeitliche und räumliche Verteilung der Emissionen und Immissionen sowie der Auswirkungen von orografischen und meteorologischen Gegebenheiten im Messgebiet auf die Immissionen nachweisen.</t>
  </si>
  <si>
    <t>Der fachlich Verantwortliche muß grundlegende Kenntnisse über den Aufbau eines Qualitätmanagementsystems nach DIN EN ISO/IEC 17025 haben.</t>
  </si>
  <si>
    <t>Anmerkung: An stellvertretend fachl. Verantwortliche werden die gleichen Anforderungen gestellt wie an fachlich Verantwortliche</t>
  </si>
  <si>
    <t>fachlich Verantwortlicher</t>
  </si>
  <si>
    <t>stellvertretend fachlich Verantwortlicher</t>
  </si>
  <si>
    <t>Gruppe I.2 (G)</t>
  </si>
  <si>
    <t>Gruppe II.1 (G, P)</t>
  </si>
  <si>
    <t>Gruppe II.2 (G)</t>
  </si>
  <si>
    <t>Gruppe I.1 (G, P, Sp)</t>
  </si>
  <si>
    <t>2</t>
  </si>
  <si>
    <t>4</t>
  </si>
  <si>
    <t>5</t>
  </si>
  <si>
    <t>erfüllt</t>
  </si>
  <si>
    <t>nicht 
erfüllt</t>
  </si>
  <si>
    <t>Ermittlung von Immissionen:
Der fachlich Verantwortliche muß  Kenntnisse über die Atmosphärenchemie, den Tages-, Wochen- und Jahresgang sowie die Repräsentativität und Plausibilität der ermittelten Immissionskenngrößen insbesondere bei Stichprobenmessungen nachweisen.</t>
  </si>
  <si>
    <t>Der fachlich Verantwortliche muß die Kompetenz, auf dem aktuellen Stand von Forschung und Anwendung, Fachvertretern und Laien seine Schlussfolgerungen und die diesen zugrunde liegenden Informationen und Beweggründe in klarer und eindeutiger Weise (z. B. in Messberichten) zu vermitteln, nachweisen.</t>
  </si>
  <si>
    <t>1a</t>
  </si>
  <si>
    <t>1b</t>
  </si>
  <si>
    <t>2a</t>
  </si>
  <si>
    <t>2b</t>
  </si>
  <si>
    <t>2c</t>
  </si>
  <si>
    <t>2d</t>
  </si>
  <si>
    <t>2e</t>
  </si>
  <si>
    <t>2f</t>
  </si>
  <si>
    <t>Ermittlung von Emissionen:
Der fachlich Verantwortliche muß  Kenntnisse über verschiedene Technologien und Produktionsprozesse einschließlich der emissionsverursachenden Betriebsvorgänge und Abgasreinigungstechniken nachweisen.</t>
  </si>
  <si>
    <t>3a</t>
  </si>
  <si>
    <t>3b</t>
  </si>
  <si>
    <t>3c</t>
  </si>
  <si>
    <t>Punkt-</t>
  </si>
  <si>
    <t>Quelle</t>
  </si>
  <si>
    <t>Flächenquelle</t>
  </si>
  <si>
    <t>durch-strömt</t>
  </si>
  <si>
    <t>nicht durchstr</t>
  </si>
  <si>
    <r>
      <t>Sp</t>
    </r>
    <r>
      <rPr>
        <vertAlign val="superscript"/>
        <sz val="10"/>
        <color rgb="FF000000"/>
        <rFont val="Calibri"/>
        <family val="2"/>
      </rPr>
      <t>1</t>
    </r>
  </si>
  <si>
    <r>
      <t>Sa</t>
    </r>
    <r>
      <rPr>
        <vertAlign val="superscript"/>
        <sz val="10"/>
        <color rgb="FF000000"/>
        <rFont val="Calibri"/>
        <family val="2"/>
      </rPr>
      <t>1</t>
    </r>
  </si>
  <si>
    <t>*</t>
  </si>
  <si>
    <t>1)  Messkomponente bitte eintragen, z.B. PCDD/PCDF, Fasern, Bioaerosole, Quarzfeinstaub</t>
  </si>
  <si>
    <t>2)  Messkomponente bitte eintragen, z.B. PCDD/PCDF, Fasern, Bioaerosole</t>
  </si>
  <si>
    <r>
      <t>Sp</t>
    </r>
    <r>
      <rPr>
        <vertAlign val="superscript"/>
        <sz val="10"/>
        <color rgb="FF000000"/>
        <rFont val="Calibri"/>
        <family val="2"/>
      </rPr>
      <t>2</t>
    </r>
  </si>
  <si>
    <r>
      <t>Sa</t>
    </r>
    <r>
      <rPr>
        <vertAlign val="superscript"/>
        <sz val="10"/>
        <color rgb="FF000000"/>
        <rFont val="Calibri"/>
        <family val="2"/>
      </rPr>
      <t>2</t>
    </r>
  </si>
  <si>
    <t>tung*</t>
  </si>
  <si>
    <t>GruppeIV</t>
  </si>
  <si>
    <t>X</t>
  </si>
  <si>
    <t>XXX</t>
  </si>
  <si>
    <t>Begutachtung zum „Modul Immissionsschutz  - Fachkundenachweis für Ermittlungen im Bereich des Immissionsschutzes“ „LAI Fachmodul Immissionsschutz“ (durch den L/W/V aktualisierte Fassung vom 30.01.2018)  (DAkkS-Regel 71 SD 4 0005 in der aktuellen Fassung) rot = löschen</t>
  </si>
  <si>
    <t>Name der/des Geprüften</t>
  </si>
  <si>
    <t>TT.MM.JJJJ</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</si>
</sst>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8"/>
      <color theme="1"/>
      <name val="Calibri"/>
      <family val="2"/>
      <scheme val="minor"/>
    </font>
    <font>
      <b/>
      <sz val="26"/>
      <color theme="1"/>
      <name val="Calibri"/>
      <family val="2"/>
    </font>
    <font>
      <b/>
      <sz val="11"/>
      <color theme="1"/>
      <name val="Calibri"/>
      <family val="2"/>
    </font>
    <font>
      <sz val="11"/>
      <color theme="1"/>
      <name val="Calibri"/>
      <family val="2"/>
    </font>
    <font>
      <b/>
      <sz val="11"/>
      <color rgb="FF000000"/>
      <name val="Calibri"/>
      <family val="2"/>
      <scheme val="minor"/>
    </font>
    <font>
      <sz val="11"/>
      <color rgb="FF000000"/>
      <name val="Calibri"/>
      <family val="2"/>
      <scheme val="minor"/>
    </font>
    <font>
      <sz val="8"/>
      <color rgb="FF000000"/>
      <name val="Calibri"/>
      <family val="2"/>
    </font>
    <font>
      <sz val="8"/>
      <color rgb="FF000000"/>
      <name val="Calibri"/>
      <family val="2"/>
      <scheme val="minor"/>
    </font>
    <font>
      <sz val="10"/>
      <color theme="1"/>
      <name val="Calibri"/>
      <family val="2"/>
    </font>
    <font>
      <b/>
      <sz val="12"/>
      <color theme="1"/>
      <name val="Calibri"/>
      <family val="2"/>
      <scheme val="minor"/>
    </font>
    <font>
      <b/>
      <sz val="10"/>
      <color rgb="FF000000"/>
      <name val="Calibri"/>
      <family val="2"/>
    </font>
    <font>
      <vertAlign val="superscript"/>
      <sz val="10"/>
      <color rgb="FF000000"/>
      <name val="Calibri"/>
      <family val="2"/>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85">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hair">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s>
  <cellStyleXfs count="1">
    <xf numFmtId="0" fontId="0" fillId="0" borderId="0"/>
  </cellStyleXfs>
  <cellXfs count="202">
    <xf numFmtId="0" fontId="0" fillId="0" borderId="0" xfId="0"/>
    <xf numFmtId="14" fontId="2"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2" fillId="0" borderId="4"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0" xfId="0" applyFont="1" applyBorder="1" applyAlignment="1" applyProtection="1">
      <alignment vertical="top"/>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14" fontId="2" fillId="0" borderId="10"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left" vertical="top" indent="1"/>
      <protection locked="0"/>
    </xf>
    <xf numFmtId="0" fontId="3" fillId="0" borderId="13" xfId="0" applyFont="1" applyBorder="1" applyAlignment="1" applyProtection="1">
      <alignment horizontal="left" vertical="top"/>
    </xf>
    <xf numFmtId="0" fontId="3" fillId="0" borderId="12" xfId="0" applyFont="1" applyBorder="1" applyAlignment="1" applyProtection="1">
      <alignment vertical="top"/>
    </xf>
    <xf numFmtId="0" fontId="3" fillId="0" borderId="17" xfId="0" applyFont="1" applyBorder="1" applyAlignment="1" applyProtection="1">
      <alignment vertical="top"/>
    </xf>
    <xf numFmtId="0" fontId="3" fillId="0" borderId="0" xfId="0" applyFont="1" applyAlignment="1" applyProtection="1">
      <alignment vertical="top"/>
    </xf>
    <xf numFmtId="0" fontId="3" fillId="0" borderId="18" xfId="0" applyFont="1" applyBorder="1" applyAlignment="1" applyProtection="1">
      <alignment horizontal="left" vertical="top"/>
    </xf>
    <xf numFmtId="0" fontId="3" fillId="0" borderId="19" xfId="0" applyFont="1" applyBorder="1" applyAlignment="1" applyProtection="1">
      <alignment vertical="top"/>
    </xf>
    <xf numFmtId="0" fontId="3" fillId="0" borderId="20" xfId="0" applyFont="1" applyBorder="1" applyAlignment="1" applyProtection="1">
      <alignment vertical="top"/>
    </xf>
    <xf numFmtId="0" fontId="3"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Alignment="1" applyProtection="1">
      <alignment vertical="top"/>
    </xf>
    <xf numFmtId="0" fontId="1" fillId="0" borderId="0" xfId="0" applyFont="1" applyAlignment="1" applyProtection="1">
      <alignment horizontal="left" vertical="top"/>
    </xf>
    <xf numFmtId="0" fontId="1" fillId="0" borderId="0" xfId="0" applyFont="1" applyAlignment="1" applyProtection="1">
      <alignment vertical="top"/>
    </xf>
    <xf numFmtId="0" fontId="3" fillId="0" borderId="21" xfId="0" applyFont="1" applyBorder="1" applyAlignment="1" applyProtection="1">
      <alignment horizontal="left" vertical="top" indent="1"/>
    </xf>
    <xf numFmtId="0" fontId="3" fillId="0" borderId="22" xfId="0" applyFont="1" applyBorder="1" applyAlignment="1" applyProtection="1">
      <alignment horizontal="left" vertical="top" indent="1"/>
    </xf>
    <xf numFmtId="0" fontId="3" fillId="0" borderId="23" xfId="0" applyFont="1" applyBorder="1" applyAlignment="1" applyProtection="1">
      <alignment horizontal="left" vertical="top" indent="1"/>
    </xf>
    <xf numFmtId="0" fontId="3" fillId="0" borderId="24" xfId="0" applyFont="1" applyBorder="1" applyAlignment="1" applyProtection="1">
      <alignment horizontal="left" vertical="top" indent="1"/>
    </xf>
    <xf numFmtId="0" fontId="3" fillId="0" borderId="25" xfId="0" applyFont="1" applyBorder="1" applyAlignment="1" applyProtection="1">
      <alignment horizontal="left" vertical="top" indent="1"/>
    </xf>
    <xf numFmtId="0" fontId="3" fillId="0" borderId="26" xfId="0" applyFont="1" applyBorder="1" applyAlignment="1" applyProtection="1">
      <alignment horizontal="left" vertical="top" indent="1"/>
    </xf>
    <xf numFmtId="0" fontId="3" fillId="0" borderId="27" xfId="0" applyFont="1" applyBorder="1" applyAlignment="1" applyProtection="1">
      <alignment horizontal="left" vertical="top" indent="1"/>
    </xf>
    <xf numFmtId="0" fontId="3" fillId="0" borderId="28" xfId="0" applyFont="1" applyBorder="1" applyAlignment="1" applyProtection="1">
      <alignment horizontal="left" vertical="top" indent="1"/>
    </xf>
    <xf numFmtId="0" fontId="5" fillId="0" borderId="29" xfId="0" applyFont="1" applyBorder="1" applyAlignment="1" applyProtection="1">
      <alignment horizontal="left" vertical="center" indent="1"/>
    </xf>
    <xf numFmtId="0" fontId="5" fillId="0" borderId="30" xfId="0" applyFont="1" applyBorder="1" applyAlignment="1" applyProtection="1">
      <alignment horizontal="left" vertical="center" indent="1"/>
    </xf>
    <xf numFmtId="0" fontId="3" fillId="0" borderId="31" xfId="0" applyFont="1" applyBorder="1" applyAlignment="1" applyProtection="1">
      <alignment vertical="top"/>
    </xf>
    <xf numFmtId="0" fontId="3" fillId="0" borderId="0" xfId="0" applyFont="1" applyAlignment="1" applyProtection="1">
      <alignment horizontal="left" vertical="top" indent="1"/>
    </xf>
    <xf numFmtId="0" fontId="3" fillId="0" borderId="34" xfId="0" applyFont="1" applyBorder="1" applyAlignment="1" applyProtection="1">
      <alignment horizontal="left" vertical="top" indent="1"/>
    </xf>
    <xf numFmtId="0" fontId="3" fillId="0" borderId="0" xfId="0" applyFont="1" applyBorder="1" applyAlignment="1" applyProtection="1">
      <alignment horizontal="left" vertical="top" indent="1"/>
    </xf>
    <xf numFmtId="0" fontId="3" fillId="0" borderId="35" xfId="0" applyFont="1" applyBorder="1" applyAlignment="1" applyProtection="1">
      <alignment horizontal="left" vertical="top" indent="1"/>
    </xf>
    <xf numFmtId="0" fontId="3" fillId="0" borderId="0" xfId="0" applyFont="1" applyBorder="1" applyAlignment="1" applyProtection="1">
      <alignment vertical="top"/>
    </xf>
    <xf numFmtId="0" fontId="3" fillId="0" borderId="16" xfId="0" applyFont="1" applyBorder="1" applyAlignment="1" applyProtection="1">
      <alignment vertical="top"/>
    </xf>
    <xf numFmtId="0" fontId="3" fillId="0" borderId="0" xfId="0" applyFont="1" applyBorder="1" applyAlignment="1" applyProtection="1">
      <alignment horizontal="left" vertical="top" wrapText="1"/>
    </xf>
    <xf numFmtId="0" fontId="3" fillId="0" borderId="0" xfId="0" applyFont="1" applyAlignment="1" applyProtection="1">
      <alignment vertical="top" wrapText="1"/>
    </xf>
    <xf numFmtId="0" fontId="5" fillId="0" borderId="36" xfId="0" applyFont="1" applyBorder="1" applyAlignment="1" applyProtection="1">
      <alignment horizontal="left" vertical="center" indent="1"/>
    </xf>
    <xf numFmtId="0" fontId="5" fillId="0" borderId="19" xfId="0" applyFont="1" applyBorder="1" applyAlignment="1" applyProtection="1">
      <alignment horizontal="left" vertical="center"/>
    </xf>
    <xf numFmtId="0" fontId="3" fillId="0" borderId="19" xfId="0" applyFont="1" applyBorder="1" applyAlignment="1" applyProtection="1">
      <alignment horizontal="left" vertical="top" indent="1"/>
    </xf>
    <xf numFmtId="0" fontId="3" fillId="0" borderId="19" xfId="0" applyFont="1" applyBorder="1" applyAlignment="1" applyProtection="1">
      <alignment horizontal="left" vertical="top"/>
    </xf>
    <xf numFmtId="0" fontId="3" fillId="0" borderId="37" xfId="0" applyFont="1" applyBorder="1" applyAlignment="1" applyProtection="1">
      <alignment horizontal="left" vertical="top"/>
    </xf>
    <xf numFmtId="49" fontId="3" fillId="0" borderId="38" xfId="0" applyNumberFormat="1" applyFont="1" applyBorder="1" applyAlignment="1" applyProtection="1">
      <alignment horizontal="center" vertical="top" wrapText="1"/>
    </xf>
    <xf numFmtId="0" fontId="3" fillId="0" borderId="39" xfId="0" applyFont="1" applyFill="1" applyBorder="1" applyAlignment="1" applyProtection="1">
      <alignment horizontal="left" vertical="top"/>
    </xf>
    <xf numFmtId="0" fontId="3" fillId="2" borderId="40" xfId="0" applyFont="1" applyFill="1" applyBorder="1" applyAlignment="1" applyProtection="1">
      <alignment horizontal="left" vertical="top" wrapText="1"/>
    </xf>
    <xf numFmtId="0" fontId="3" fillId="2" borderId="41" xfId="0" applyFont="1" applyFill="1" applyBorder="1" applyAlignment="1" applyProtection="1">
      <alignment horizontal="left" vertical="top" wrapText="1"/>
    </xf>
    <xf numFmtId="0" fontId="3" fillId="2" borderId="42" xfId="0" applyFont="1" applyFill="1" applyBorder="1" applyAlignment="1" applyProtection="1">
      <alignment horizontal="left" vertical="top" wrapText="1"/>
    </xf>
    <xf numFmtId="49" fontId="3" fillId="0" borderId="43" xfId="0" applyNumberFormat="1" applyFont="1" applyBorder="1" applyAlignment="1" applyProtection="1">
      <alignment horizontal="center" vertical="center" wrapText="1"/>
    </xf>
    <xf numFmtId="49" fontId="3" fillId="0" borderId="44" xfId="0" applyNumberFormat="1" applyFont="1" applyBorder="1" applyAlignment="1" applyProtection="1">
      <alignment horizontal="center" vertical="center" wrapText="1"/>
    </xf>
    <xf numFmtId="49" fontId="3" fillId="0" borderId="45"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left" vertical="center" wrapText="1"/>
    </xf>
    <xf numFmtId="0" fontId="6" fillId="0" borderId="13" xfId="0" applyFont="1" applyBorder="1" applyAlignment="1" applyProtection="1">
      <alignment vertical="center" wrapText="1"/>
    </xf>
    <xf numFmtId="0" fontId="0" fillId="0" borderId="12" xfId="0" applyBorder="1" applyAlignment="1" applyProtection="1">
      <alignment horizontal="center" vertical="center"/>
    </xf>
    <xf numFmtId="0" fontId="7" fillId="0" borderId="17" xfId="0" applyFont="1" applyBorder="1" applyAlignment="1" applyProtection="1">
      <alignment horizontal="center" vertical="center" wrapText="1"/>
    </xf>
    <xf numFmtId="0" fontId="0" fillId="0" borderId="0" xfId="0" applyAlignment="1" applyProtection="1">
      <alignment horizontal="center" vertical="center"/>
    </xf>
    <xf numFmtId="0" fontId="0" fillId="0" borderId="0" xfId="0" applyProtection="1"/>
    <xf numFmtId="0" fontId="6" fillId="0" borderId="18" xfId="0" applyFont="1" applyBorder="1" applyAlignment="1" applyProtection="1">
      <alignment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0" fillId="0" borderId="0" xfId="0" applyAlignment="1" applyProtection="1">
      <alignment horizontal="center"/>
    </xf>
    <xf numFmtId="0" fontId="6"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0" fillId="0" borderId="6" xfId="0" applyBorder="1" applyAlignment="1" applyProtection="1">
      <alignment horizontal="center" vertical="center"/>
    </xf>
    <xf numFmtId="0" fontId="9" fillId="0" borderId="0" xfId="0" applyFont="1" applyAlignment="1" applyProtection="1">
      <alignment vertical="center"/>
    </xf>
    <xf numFmtId="0" fontId="10" fillId="0" borderId="0" xfId="0" applyFont="1" applyAlignment="1" applyProtection="1">
      <alignment vertical="center"/>
    </xf>
    <xf numFmtId="0" fontId="1" fillId="0" borderId="0" xfId="0" applyFont="1" applyProtection="1"/>
    <xf numFmtId="14" fontId="0" fillId="0" borderId="0" xfId="0" applyNumberFormat="1" applyBorder="1" applyAlignment="1" applyProtection="1">
      <alignment horizontal="center"/>
    </xf>
    <xf numFmtId="0" fontId="0" fillId="0" borderId="47" xfId="0"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11" fillId="0" borderId="58" xfId="0" applyFont="1" applyBorder="1" applyAlignment="1" applyProtection="1">
      <alignment horizontal="center" vertical="center" wrapText="1"/>
    </xf>
    <xf numFmtId="0" fontId="2" fillId="0" borderId="59"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12" fillId="0" borderId="0" xfId="0" applyFont="1" applyAlignment="1" applyProtection="1">
      <alignment horizontal="left" vertical="top"/>
    </xf>
    <xf numFmtId="0" fontId="0" fillId="0" borderId="0" xfId="0" applyAlignment="1" applyProtection="1">
      <alignment vertical="center"/>
    </xf>
    <xf numFmtId="0" fontId="13" fillId="0" borderId="0" xfId="0" applyFont="1" applyBorder="1" applyAlignment="1" applyProtection="1">
      <alignment horizontal="center" vertical="center" wrapText="1"/>
    </xf>
    <xf numFmtId="0" fontId="13" fillId="0" borderId="0" xfId="0" applyFont="1" applyAlignment="1" applyProtection="1">
      <alignment vertical="center" wrapText="1"/>
    </xf>
    <xf numFmtId="0" fontId="2" fillId="0" borderId="51"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1" fillId="0" borderId="52" xfId="0" applyFont="1" applyBorder="1" applyAlignment="1" applyProtection="1">
      <alignment horizontal="center" vertical="center" wrapText="1"/>
    </xf>
    <xf numFmtId="0" fontId="11" fillId="0" borderId="53" xfId="0" applyFont="1" applyBorder="1" applyAlignment="1" applyProtection="1">
      <alignment horizontal="center" vertical="center" wrapText="1"/>
    </xf>
    <xf numFmtId="0" fontId="2" fillId="0" borderId="54" xfId="0" applyFont="1" applyBorder="1" applyAlignment="1" applyProtection="1">
      <alignment horizontal="center" vertical="top" wrapText="1"/>
    </xf>
    <xf numFmtId="0" fontId="11" fillId="0" borderId="57" xfId="0" applyFont="1" applyBorder="1" applyAlignment="1" applyProtection="1">
      <alignment horizontal="center" vertical="top" wrapText="1"/>
    </xf>
    <xf numFmtId="0" fontId="0" fillId="0" borderId="6"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Border="1" applyAlignment="1" applyProtection="1">
      <alignment horizontal="left" vertical="top" wrapText="1"/>
      <protection locked="0"/>
    </xf>
    <xf numFmtId="0" fontId="2" fillId="0" borderId="75"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3" fillId="0" borderId="15" xfId="0" applyFont="1" applyBorder="1" applyAlignment="1" applyProtection="1">
      <alignment horizontal="left" vertical="top" indent="1"/>
    </xf>
    <xf numFmtId="0" fontId="3" fillId="0" borderId="46" xfId="0" applyFont="1" applyBorder="1" applyAlignment="1" applyProtection="1">
      <alignment vertical="top"/>
    </xf>
    <xf numFmtId="0" fontId="3" fillId="0" borderId="16" xfId="0" applyFont="1" applyBorder="1" applyAlignment="1" applyProtection="1">
      <alignment horizontal="left" vertical="top" wrapText="1"/>
    </xf>
    <xf numFmtId="0" fontId="0" fillId="0" borderId="6" xfId="0" applyBorder="1" applyAlignment="1" applyProtection="1">
      <alignment horizontal="center" vertical="center"/>
    </xf>
    <xf numFmtId="0" fontId="0" fillId="0" borderId="6" xfId="0" applyBorder="1" applyProtection="1"/>
    <xf numFmtId="0" fontId="3" fillId="0" borderId="82" xfId="0" applyFont="1" applyBorder="1" applyAlignment="1" applyProtection="1">
      <alignment horizontal="left" vertical="top" indent="1"/>
    </xf>
    <xf numFmtId="0" fontId="3" fillId="0" borderId="83" xfId="0" applyFont="1" applyBorder="1" applyAlignment="1" applyProtection="1">
      <alignment horizontal="left" vertical="top" indent="1"/>
    </xf>
    <xf numFmtId="0" fontId="3" fillId="0" borderId="84" xfId="0" applyFont="1" applyBorder="1" applyAlignment="1" applyProtection="1">
      <alignment horizontal="left" vertical="top" indent="1"/>
    </xf>
    <xf numFmtId="0" fontId="2" fillId="0" borderId="7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protection locked="0"/>
    </xf>
    <xf numFmtId="0" fontId="0" fillId="0" borderId="0" xfId="0" applyBorder="1" applyProtection="1"/>
    <xf numFmtId="0" fontId="5" fillId="0" borderId="74"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3"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3" fillId="0" borderId="62"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41" xfId="0" applyFont="1" applyBorder="1" applyAlignment="1" applyProtection="1">
      <alignment horizontal="left" vertical="top" wrapText="1"/>
    </xf>
    <xf numFmtId="0" fontId="3" fillId="0" borderId="63" xfId="0" applyFont="1" applyBorder="1" applyAlignment="1" applyProtection="1">
      <alignment horizontal="left" vertical="top" wrapText="1"/>
      <protection locked="0"/>
    </xf>
    <xf numFmtId="0" fontId="3" fillId="0" borderId="64" xfId="0" applyFont="1" applyBorder="1" applyAlignment="1" applyProtection="1">
      <alignment horizontal="left" vertical="top" wrapText="1"/>
      <protection locked="0"/>
    </xf>
    <xf numFmtId="0" fontId="3" fillId="0" borderId="65" xfId="0" applyFont="1" applyBorder="1" applyAlignment="1" applyProtection="1">
      <alignment horizontal="left" vertical="top" wrapText="1"/>
      <protection locked="0"/>
    </xf>
    <xf numFmtId="0" fontId="7" fillId="0" borderId="13"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66"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3" fillId="0" borderId="0" xfId="0" applyFont="1" applyBorder="1" applyAlignment="1" applyProtection="1">
      <alignment horizontal="left" vertical="top"/>
      <protection locked="0"/>
    </xf>
    <xf numFmtId="0" fontId="3" fillId="0" borderId="72" xfId="0" applyFont="1" applyBorder="1" applyAlignment="1" applyProtection="1">
      <alignment horizontal="left" vertical="top" indent="1"/>
      <protection locked="0"/>
    </xf>
    <xf numFmtId="0" fontId="3" fillId="0" borderId="22" xfId="0" applyFont="1" applyBorder="1" applyAlignment="1" applyProtection="1">
      <alignment horizontal="left" vertical="top" indent="1"/>
      <protection locked="0"/>
    </xf>
    <xf numFmtId="0" fontId="3" fillId="0" borderId="73" xfId="0" applyFont="1" applyBorder="1" applyAlignment="1" applyProtection="1">
      <alignment horizontal="left" vertical="top" indent="1"/>
      <protection locked="0"/>
    </xf>
    <xf numFmtId="0" fontId="17" fillId="0" borderId="0" xfId="0" applyFont="1" applyFill="1" applyAlignment="1" applyProtection="1">
      <alignment horizontal="left" vertical="top" wrapText="1"/>
    </xf>
    <xf numFmtId="0" fontId="3" fillId="0" borderId="67" xfId="0" applyFont="1" applyBorder="1" applyAlignment="1" applyProtection="1">
      <alignment horizontal="left" vertical="top" indent="1"/>
      <protection locked="0"/>
    </xf>
    <xf numFmtId="0" fontId="3" fillId="0" borderId="24" xfId="0" applyFont="1" applyBorder="1" applyAlignment="1" applyProtection="1">
      <alignment horizontal="left" vertical="top" indent="1"/>
      <protection locked="0"/>
    </xf>
    <xf numFmtId="0" fontId="3" fillId="0" borderId="46" xfId="0" applyFont="1" applyBorder="1" applyAlignment="1" applyProtection="1">
      <alignment horizontal="left" vertical="top" indent="1"/>
      <protection locked="0"/>
    </xf>
    <xf numFmtId="49" fontId="3" fillId="0" borderId="67" xfId="0" applyNumberFormat="1" applyFont="1" applyBorder="1" applyAlignment="1" applyProtection="1">
      <alignment horizontal="left" vertical="top" indent="1"/>
      <protection locked="0"/>
    </xf>
    <xf numFmtId="49" fontId="3" fillId="0" borderId="24" xfId="0" applyNumberFormat="1" applyFont="1" applyBorder="1" applyAlignment="1" applyProtection="1">
      <alignment horizontal="left" vertical="top" indent="1"/>
      <protection locked="0"/>
    </xf>
    <xf numFmtId="49" fontId="3" fillId="0" borderId="46" xfId="0" applyNumberFormat="1" applyFont="1" applyBorder="1" applyAlignment="1" applyProtection="1">
      <alignment horizontal="left" vertical="top" indent="1"/>
      <protection locked="0"/>
    </xf>
    <xf numFmtId="0" fontId="3" fillId="0" borderId="0"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8" xfId="0" applyFont="1" applyBorder="1" applyAlignment="1" applyProtection="1">
      <alignment horizontal="left" vertical="top" indent="1"/>
      <protection locked="0"/>
    </xf>
    <xf numFmtId="0" fontId="3" fillId="0" borderId="28" xfId="0" applyFont="1" applyBorder="1" applyAlignment="1" applyProtection="1">
      <alignment horizontal="left" vertical="top" indent="1"/>
      <protection locked="0"/>
    </xf>
    <xf numFmtId="0" fontId="3" fillId="0" borderId="69" xfId="0" applyFont="1" applyBorder="1" applyAlignment="1" applyProtection="1">
      <alignment horizontal="left" vertical="top" indent="1"/>
      <protection locked="0"/>
    </xf>
    <xf numFmtId="0" fontId="3" fillId="0" borderId="70" xfId="0" applyFont="1" applyBorder="1" applyAlignment="1" applyProtection="1">
      <alignment horizontal="left" vertical="top" indent="1"/>
      <protection locked="0"/>
    </xf>
    <xf numFmtId="0" fontId="3" fillId="0" borderId="33" xfId="0" applyFont="1" applyBorder="1" applyAlignment="1" applyProtection="1">
      <alignment horizontal="left" vertical="top" indent="1"/>
      <protection locked="0"/>
    </xf>
    <xf numFmtId="0" fontId="3" fillId="0" borderId="71" xfId="0" applyFont="1" applyBorder="1" applyAlignment="1" applyProtection="1">
      <alignment horizontal="left" vertical="top" indent="1"/>
      <protection locked="0"/>
    </xf>
    <xf numFmtId="0" fontId="3" fillId="0" borderId="62"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14" fillId="0" borderId="32" xfId="0" applyFont="1" applyBorder="1" applyAlignment="1" applyProtection="1">
      <alignment horizontal="left" vertical="center" indent="1"/>
      <protection locked="0"/>
    </xf>
    <xf numFmtId="0" fontId="14" fillId="0" borderId="33" xfId="0" applyFont="1" applyBorder="1" applyAlignment="1" applyProtection="1">
      <alignment horizontal="left" vertical="center" indent="1"/>
      <protection locked="0"/>
    </xf>
    <xf numFmtId="0" fontId="14" fillId="0" borderId="71" xfId="0" applyFont="1" applyBorder="1" applyAlignment="1" applyProtection="1">
      <alignment horizontal="left" vertical="center" indent="1"/>
      <protection locked="0"/>
    </xf>
    <xf numFmtId="49" fontId="2" fillId="0" borderId="6" xfId="0" applyNumberFormat="1" applyFont="1" applyBorder="1" applyAlignment="1" applyProtection="1">
      <alignment horizontal="center" vertical="center" wrapText="1"/>
      <protection locked="0"/>
    </xf>
    <xf numFmtId="14" fontId="0" fillId="0" borderId="7" xfId="0" applyNumberFormat="1" applyBorder="1" applyAlignment="1" applyProtection="1">
      <alignment horizontal="center"/>
      <protection locked="0"/>
    </xf>
    <xf numFmtId="14" fontId="0" fillId="0" borderId="66" xfId="0" applyNumberFormat="1" applyBorder="1" applyAlignment="1" applyProtection="1">
      <alignment horizontal="center"/>
      <protection locked="0"/>
    </xf>
    <xf numFmtId="0" fontId="2" fillId="0" borderId="52" xfId="0"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xf>
    <xf numFmtId="0" fontId="11" fillId="0" borderId="53"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71" xfId="0" applyFont="1" applyBorder="1" applyAlignment="1" applyProtection="1">
      <alignment horizontal="center" vertical="center" wrapText="1"/>
    </xf>
    <xf numFmtId="0" fontId="15" fillId="0" borderId="78" xfId="0" applyFont="1" applyBorder="1" applyAlignment="1" applyProtection="1">
      <alignment horizontal="center" vertical="center" wrapText="1"/>
    </xf>
    <xf numFmtId="0" fontId="15" fillId="0" borderId="79" xfId="0" applyFont="1" applyBorder="1" applyAlignment="1" applyProtection="1">
      <alignment horizontal="center" vertical="center" wrapText="1"/>
    </xf>
    <xf numFmtId="0" fontId="15" fillId="0" borderId="80" xfId="0"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protection locked="0"/>
    </xf>
    <xf numFmtId="49" fontId="10" fillId="0" borderId="0" xfId="0" applyNumberFormat="1" applyFont="1" applyAlignment="1" applyProtection="1">
      <alignment horizontal="left" vertical="top" wrapText="1"/>
      <protection locked="0"/>
    </xf>
    <xf numFmtId="0" fontId="10" fillId="0" borderId="0" xfId="0" applyFont="1" applyAlignment="1" applyProtection="1">
      <alignment horizontal="left" vertical="top" wrapText="1"/>
    </xf>
    <xf numFmtId="0" fontId="10" fillId="0" borderId="0" xfId="0" applyFont="1" applyAlignment="1" applyProtection="1">
      <alignment horizontal="right" vertical="center"/>
    </xf>
    <xf numFmtId="0" fontId="8" fillId="0" borderId="0" xfId="0" applyFont="1" applyAlignment="1" applyProtection="1">
      <alignment horizontal="left" vertical="center" wrapText="1"/>
    </xf>
    <xf numFmtId="0" fontId="8" fillId="0" borderId="77" xfId="0" applyFont="1" applyBorder="1" applyAlignment="1" applyProtection="1">
      <alignment horizontal="center" vertical="center" wrapText="1"/>
    </xf>
    <xf numFmtId="0" fontId="8"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0" fontId="0" fillId="0" borderId="6" xfId="0" applyBorder="1" applyAlignment="1" applyProtection="1">
      <alignment horizontal="center" vertical="center"/>
    </xf>
    <xf numFmtId="0" fontId="7" fillId="0" borderId="1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0" borderId="81" xfId="0" applyFont="1" applyBorder="1" applyAlignment="1" applyProtection="1">
      <alignment horizontal="center" vertical="center" wrapText="1"/>
    </xf>
    <xf numFmtId="0" fontId="13" fillId="0" borderId="52" xfId="0"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2</xdr:col>
      <xdr:colOff>352425</xdr:colOff>
      <xdr:row>1</xdr:row>
      <xdr:rowOff>285750</xdr:rowOff>
    </xdr:to>
    <xdr:pic>
      <xdr:nvPicPr>
        <xdr:cNvPr id="2224" name="Bild 1" descr="DAkkS_Logo6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573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381000</xdr:colOff>
          <xdr:row>27</xdr:row>
          <xdr:rowOff>28575</xdr:rowOff>
        </xdr:from>
        <xdr:to>
          <xdr:col>9</xdr:col>
          <xdr:colOff>0</xdr:colOff>
          <xdr:row>27</xdr:row>
          <xdr:rowOff>180975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xdr:row>
          <xdr:rowOff>28575</xdr:rowOff>
        </xdr:from>
        <xdr:to>
          <xdr:col>7</xdr:col>
          <xdr:colOff>171450</xdr:colOff>
          <xdr:row>27</xdr:row>
          <xdr:rowOff>180975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29</xdr:row>
          <xdr:rowOff>28575</xdr:rowOff>
        </xdr:from>
        <xdr:to>
          <xdr:col>9</xdr:col>
          <xdr:colOff>0</xdr:colOff>
          <xdr:row>29</xdr:row>
          <xdr:rowOff>180975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29</xdr:row>
          <xdr:rowOff>28575</xdr:rowOff>
        </xdr:from>
        <xdr:to>
          <xdr:col>7</xdr:col>
          <xdr:colOff>171450</xdr:colOff>
          <xdr:row>29</xdr:row>
          <xdr:rowOff>180975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31</xdr:row>
          <xdr:rowOff>28575</xdr:rowOff>
        </xdr:from>
        <xdr:to>
          <xdr:col>9</xdr:col>
          <xdr:colOff>0</xdr:colOff>
          <xdr:row>31</xdr:row>
          <xdr:rowOff>180975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31</xdr:row>
          <xdr:rowOff>28575</xdr:rowOff>
        </xdr:from>
        <xdr:to>
          <xdr:col>7</xdr:col>
          <xdr:colOff>171450</xdr:colOff>
          <xdr:row>31</xdr:row>
          <xdr:rowOff>180975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33</xdr:row>
          <xdr:rowOff>28575</xdr:rowOff>
        </xdr:from>
        <xdr:to>
          <xdr:col>9</xdr:col>
          <xdr:colOff>0</xdr:colOff>
          <xdr:row>33</xdr:row>
          <xdr:rowOff>180975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33</xdr:row>
          <xdr:rowOff>28575</xdr:rowOff>
        </xdr:from>
        <xdr:to>
          <xdr:col>7</xdr:col>
          <xdr:colOff>171450</xdr:colOff>
          <xdr:row>33</xdr:row>
          <xdr:rowOff>180975</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35</xdr:row>
          <xdr:rowOff>28575</xdr:rowOff>
        </xdr:from>
        <xdr:to>
          <xdr:col>9</xdr:col>
          <xdr:colOff>0</xdr:colOff>
          <xdr:row>35</xdr:row>
          <xdr:rowOff>180975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35</xdr:row>
          <xdr:rowOff>28575</xdr:rowOff>
        </xdr:from>
        <xdr:to>
          <xdr:col>7</xdr:col>
          <xdr:colOff>171450</xdr:colOff>
          <xdr:row>35</xdr:row>
          <xdr:rowOff>180975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37</xdr:row>
          <xdr:rowOff>28575</xdr:rowOff>
        </xdr:from>
        <xdr:to>
          <xdr:col>9</xdr:col>
          <xdr:colOff>0</xdr:colOff>
          <xdr:row>37</xdr:row>
          <xdr:rowOff>180975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37</xdr:row>
          <xdr:rowOff>28575</xdr:rowOff>
        </xdr:from>
        <xdr:to>
          <xdr:col>7</xdr:col>
          <xdr:colOff>171450</xdr:colOff>
          <xdr:row>37</xdr:row>
          <xdr:rowOff>180975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39</xdr:row>
          <xdr:rowOff>28575</xdr:rowOff>
        </xdr:from>
        <xdr:to>
          <xdr:col>9</xdr:col>
          <xdr:colOff>0</xdr:colOff>
          <xdr:row>39</xdr:row>
          <xdr:rowOff>180975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39</xdr:row>
          <xdr:rowOff>28575</xdr:rowOff>
        </xdr:from>
        <xdr:to>
          <xdr:col>7</xdr:col>
          <xdr:colOff>171450</xdr:colOff>
          <xdr:row>39</xdr:row>
          <xdr:rowOff>180975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41</xdr:row>
          <xdr:rowOff>28575</xdr:rowOff>
        </xdr:from>
        <xdr:to>
          <xdr:col>9</xdr:col>
          <xdr:colOff>0</xdr:colOff>
          <xdr:row>41</xdr:row>
          <xdr:rowOff>180975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41</xdr:row>
          <xdr:rowOff>28575</xdr:rowOff>
        </xdr:from>
        <xdr:to>
          <xdr:col>7</xdr:col>
          <xdr:colOff>171450</xdr:colOff>
          <xdr:row>41</xdr:row>
          <xdr:rowOff>180975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43</xdr:row>
          <xdr:rowOff>28575</xdr:rowOff>
        </xdr:from>
        <xdr:to>
          <xdr:col>9</xdr:col>
          <xdr:colOff>0</xdr:colOff>
          <xdr:row>43</xdr:row>
          <xdr:rowOff>180975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43</xdr:row>
          <xdr:rowOff>28575</xdr:rowOff>
        </xdr:from>
        <xdr:to>
          <xdr:col>7</xdr:col>
          <xdr:colOff>171450</xdr:colOff>
          <xdr:row>43</xdr:row>
          <xdr:rowOff>180975</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45</xdr:row>
          <xdr:rowOff>28575</xdr:rowOff>
        </xdr:from>
        <xdr:to>
          <xdr:col>9</xdr:col>
          <xdr:colOff>0</xdr:colOff>
          <xdr:row>45</xdr:row>
          <xdr:rowOff>180975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45</xdr:row>
          <xdr:rowOff>28575</xdr:rowOff>
        </xdr:from>
        <xdr:to>
          <xdr:col>7</xdr:col>
          <xdr:colOff>171450</xdr:colOff>
          <xdr:row>45</xdr:row>
          <xdr:rowOff>180975</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47</xdr:row>
          <xdr:rowOff>28575</xdr:rowOff>
        </xdr:from>
        <xdr:to>
          <xdr:col>9</xdr:col>
          <xdr:colOff>0</xdr:colOff>
          <xdr:row>47</xdr:row>
          <xdr:rowOff>190500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47</xdr:row>
          <xdr:rowOff>28575</xdr:rowOff>
        </xdr:from>
        <xdr:to>
          <xdr:col>7</xdr:col>
          <xdr:colOff>171450</xdr:colOff>
          <xdr:row>47</xdr:row>
          <xdr:rowOff>190500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49</xdr:row>
          <xdr:rowOff>28575</xdr:rowOff>
        </xdr:from>
        <xdr:to>
          <xdr:col>9</xdr:col>
          <xdr:colOff>0</xdr:colOff>
          <xdr:row>49</xdr:row>
          <xdr:rowOff>190500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49</xdr:row>
          <xdr:rowOff>28575</xdr:rowOff>
        </xdr:from>
        <xdr:to>
          <xdr:col>7</xdr:col>
          <xdr:colOff>171450</xdr:colOff>
          <xdr:row>49</xdr:row>
          <xdr:rowOff>190500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51</xdr:row>
          <xdr:rowOff>38100</xdr:rowOff>
        </xdr:from>
        <xdr:to>
          <xdr:col>9</xdr:col>
          <xdr:colOff>0</xdr:colOff>
          <xdr:row>51</xdr:row>
          <xdr:rowOff>190500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51</xdr:row>
          <xdr:rowOff>38100</xdr:rowOff>
        </xdr:from>
        <xdr:to>
          <xdr:col>7</xdr:col>
          <xdr:colOff>171450</xdr:colOff>
          <xdr:row>51</xdr:row>
          <xdr:rowOff>190500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53</xdr:row>
          <xdr:rowOff>38100</xdr:rowOff>
        </xdr:from>
        <xdr:to>
          <xdr:col>9</xdr:col>
          <xdr:colOff>0</xdr:colOff>
          <xdr:row>53</xdr:row>
          <xdr:rowOff>190500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53</xdr:row>
          <xdr:rowOff>38100</xdr:rowOff>
        </xdr:from>
        <xdr:to>
          <xdr:col>7</xdr:col>
          <xdr:colOff>171450</xdr:colOff>
          <xdr:row>53</xdr:row>
          <xdr:rowOff>190500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2</xdr:col>
      <xdr:colOff>333375</xdr:colOff>
      <xdr:row>1</xdr:row>
      <xdr:rowOff>266700</xdr:rowOff>
    </xdr:to>
    <xdr:pic>
      <xdr:nvPicPr>
        <xdr:cNvPr id="3139" name="Bild 1" descr="DAkkS_Logo6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2096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56"/>
  <sheetViews>
    <sheetView showGridLines="0" tabSelected="1" zoomScale="150" zoomScaleNormal="150" workbookViewId="0">
      <selection activeCell="D7" sqref="D7:I7"/>
    </sheetView>
  </sheetViews>
  <sheetFormatPr baseColWidth="10" defaultColWidth="11.42578125" defaultRowHeight="12.75" x14ac:dyDescent="0.25"/>
  <cols>
    <col min="1" max="1" width="3.7109375" style="18" customWidth="1"/>
    <col min="2" max="2" width="10.7109375" style="14" customWidth="1"/>
    <col min="3" max="3" width="7.7109375" style="14" customWidth="1"/>
    <col min="4" max="5" width="21.7109375" style="14" customWidth="1"/>
    <col min="6" max="7" width="5.7109375" style="14" customWidth="1"/>
    <col min="8" max="8" width="2.7109375" style="14" customWidth="1"/>
    <col min="9" max="9" width="8.7109375" style="14" customWidth="1"/>
    <col min="10" max="10" width="11.42578125" style="14" customWidth="1"/>
    <col min="11" max="11" width="23.28515625" style="14" hidden="1" customWidth="1"/>
    <col min="12" max="12" width="34.42578125" style="14" hidden="1" customWidth="1"/>
    <col min="13" max="16384" width="11.42578125" style="14"/>
  </cols>
  <sheetData>
    <row r="1" spans="1:12" ht="24" customHeight="1" x14ac:dyDescent="0.25">
      <c r="A1" s="11"/>
      <c r="B1" s="12"/>
      <c r="C1" s="13"/>
      <c r="D1" s="137" t="s">
        <v>55</v>
      </c>
      <c r="E1" s="138"/>
      <c r="F1" s="141" t="str">
        <f>IF(D10&gt;0,D10,"")</f>
        <v/>
      </c>
      <c r="G1" s="142"/>
      <c r="H1" s="141" t="str">
        <f>IF(E10&gt;0,E10,"")</f>
        <v/>
      </c>
      <c r="I1" s="142"/>
    </row>
    <row r="2" spans="1:12" ht="24" customHeight="1" x14ac:dyDescent="0.25">
      <c r="A2" s="15"/>
      <c r="B2" s="16"/>
      <c r="C2" s="17"/>
      <c r="D2" s="139"/>
      <c r="E2" s="140"/>
      <c r="F2" s="143" t="str">
        <f>IF(D14&gt;0,D14,"")</f>
        <v/>
      </c>
      <c r="G2" s="143"/>
      <c r="H2" s="143"/>
      <c r="I2" s="143"/>
    </row>
    <row r="3" spans="1:12" ht="17.100000000000001" customHeight="1" x14ac:dyDescent="0.25"/>
    <row r="4" spans="1:12" ht="29.25" customHeight="1" x14ac:dyDescent="0.25">
      <c r="A4" s="148" t="s">
        <v>118</v>
      </c>
      <c r="B4" s="148"/>
      <c r="C4" s="148"/>
      <c r="D4" s="148"/>
      <c r="E4" s="148"/>
      <c r="F4" s="148"/>
      <c r="G4" s="148"/>
      <c r="H4" s="148"/>
      <c r="I4" s="148"/>
      <c r="K4" s="14" t="s">
        <v>24</v>
      </c>
      <c r="L4" s="14" t="s">
        <v>24</v>
      </c>
    </row>
    <row r="5" spans="1:12" ht="15" customHeight="1" x14ac:dyDescent="0.25">
      <c r="A5" s="19"/>
      <c r="B5" s="20"/>
      <c r="C5" s="20"/>
      <c r="K5" s="14" t="s">
        <v>25</v>
      </c>
      <c r="L5" s="14" t="s">
        <v>77</v>
      </c>
    </row>
    <row r="6" spans="1:12" ht="21" customHeight="1" thickBot="1" x14ac:dyDescent="0.3">
      <c r="A6" s="21" t="s">
        <v>23</v>
      </c>
      <c r="B6" s="22"/>
      <c r="C6" s="22"/>
      <c r="K6" s="14" t="s">
        <v>26</v>
      </c>
      <c r="L6" s="14" t="s">
        <v>78</v>
      </c>
    </row>
    <row r="7" spans="1:12" ht="15" customHeight="1" x14ac:dyDescent="0.25">
      <c r="A7" s="23" t="s">
        <v>49</v>
      </c>
      <c r="B7" s="24"/>
      <c r="C7" s="24"/>
      <c r="D7" s="145"/>
      <c r="E7" s="146"/>
      <c r="F7" s="146"/>
      <c r="G7" s="146"/>
      <c r="H7" s="146"/>
      <c r="I7" s="147"/>
      <c r="K7" s="14" t="s">
        <v>27</v>
      </c>
    </row>
    <row r="8" spans="1:12" ht="15" customHeight="1" x14ac:dyDescent="0.25">
      <c r="A8" s="25" t="s">
        <v>50</v>
      </c>
      <c r="B8" s="26"/>
      <c r="C8" s="26"/>
      <c r="D8" s="149"/>
      <c r="E8" s="150"/>
      <c r="F8" s="150"/>
      <c r="G8" s="150"/>
      <c r="H8" s="150"/>
      <c r="I8" s="151"/>
      <c r="K8" s="14" t="s">
        <v>28</v>
      </c>
    </row>
    <row r="9" spans="1:12" ht="15" customHeight="1" x14ac:dyDescent="0.25">
      <c r="A9" s="25" t="s">
        <v>51</v>
      </c>
      <c r="B9" s="26"/>
      <c r="C9" s="26"/>
      <c r="D9" s="149" t="s">
        <v>24</v>
      </c>
      <c r="E9" s="150"/>
      <c r="F9" s="150"/>
      <c r="G9" s="150"/>
      <c r="H9" s="150"/>
      <c r="I9" s="151"/>
      <c r="K9" s="14" t="s">
        <v>29</v>
      </c>
    </row>
    <row r="10" spans="1:12" ht="15" customHeight="1" x14ac:dyDescent="0.25">
      <c r="A10" s="27" t="s">
        <v>52</v>
      </c>
      <c r="B10" s="28"/>
      <c r="C10" s="28"/>
      <c r="D10" s="10"/>
      <c r="E10" s="10"/>
      <c r="F10" s="112"/>
      <c r="G10" s="112"/>
      <c r="H10" s="112"/>
      <c r="I10" s="113"/>
      <c r="K10" s="14" t="s">
        <v>30</v>
      </c>
    </row>
    <row r="11" spans="1:12" ht="15.75" customHeight="1" thickBot="1" x14ac:dyDescent="0.3">
      <c r="A11" s="29"/>
      <c r="B11" s="30"/>
      <c r="C11" s="30"/>
      <c r="D11" s="31" t="s">
        <v>41</v>
      </c>
      <c r="E11" s="31" t="s">
        <v>42</v>
      </c>
      <c r="F11" s="32"/>
      <c r="G11" s="32"/>
      <c r="H11" s="32"/>
      <c r="I11" s="33"/>
      <c r="K11" s="14" t="s">
        <v>31</v>
      </c>
    </row>
    <row r="12" spans="1:12" ht="15" customHeight="1" x14ac:dyDescent="0.25">
      <c r="A12" s="34"/>
      <c r="B12" s="34"/>
      <c r="C12" s="34"/>
      <c r="K12" s="14" t="s">
        <v>32</v>
      </c>
    </row>
    <row r="13" spans="1:12" ht="21" customHeight="1" thickBot="1" x14ac:dyDescent="0.3">
      <c r="A13" s="21" t="s">
        <v>43</v>
      </c>
      <c r="B13" s="21"/>
      <c r="C13" s="21"/>
      <c r="K13" s="14" t="s">
        <v>33</v>
      </c>
    </row>
    <row r="14" spans="1:12" ht="15" customHeight="1" x14ac:dyDescent="0.25">
      <c r="A14" s="23" t="s">
        <v>44</v>
      </c>
      <c r="B14" s="24"/>
      <c r="C14" s="117"/>
      <c r="D14" s="160"/>
      <c r="E14" s="161"/>
      <c r="F14" s="161"/>
      <c r="G14" s="161"/>
      <c r="H14" s="161"/>
      <c r="I14" s="162"/>
      <c r="K14" s="14" t="s">
        <v>34</v>
      </c>
    </row>
    <row r="15" spans="1:12" ht="15" customHeight="1" x14ac:dyDescent="0.25">
      <c r="A15" s="27" t="s">
        <v>45</v>
      </c>
      <c r="B15" s="28"/>
      <c r="C15" s="118"/>
      <c r="D15" s="149"/>
      <c r="E15" s="150"/>
      <c r="F15" s="150"/>
      <c r="G15" s="150"/>
      <c r="H15" s="150"/>
      <c r="I15" s="151"/>
      <c r="K15" s="14" t="s">
        <v>35</v>
      </c>
    </row>
    <row r="16" spans="1:12" ht="15" customHeight="1" x14ac:dyDescent="0.25">
      <c r="A16" s="25" t="s">
        <v>46</v>
      </c>
      <c r="B16" s="26"/>
      <c r="C16" s="119"/>
      <c r="D16" s="152"/>
      <c r="E16" s="153"/>
      <c r="F16" s="153"/>
      <c r="G16" s="153"/>
      <c r="H16" s="153"/>
      <c r="I16" s="154"/>
      <c r="K16" s="14" t="s">
        <v>36</v>
      </c>
    </row>
    <row r="17" spans="1:14" ht="15.75" customHeight="1" thickBot="1" x14ac:dyDescent="0.3">
      <c r="A17" s="29" t="s">
        <v>47</v>
      </c>
      <c r="B17" s="30"/>
      <c r="C17" s="37"/>
      <c r="D17" s="157"/>
      <c r="E17" s="158"/>
      <c r="F17" s="158"/>
      <c r="G17" s="158"/>
      <c r="H17" s="158"/>
      <c r="I17" s="159"/>
      <c r="K17" s="14" t="s">
        <v>37</v>
      </c>
    </row>
    <row r="18" spans="1:14" ht="15" customHeight="1" x14ac:dyDescent="0.25">
      <c r="A18" s="34"/>
      <c r="B18" s="34"/>
      <c r="C18" s="34"/>
      <c r="K18" s="14" t="s">
        <v>38</v>
      </c>
    </row>
    <row r="19" spans="1:14" ht="21" customHeight="1" thickBot="1" x14ac:dyDescent="0.3">
      <c r="A19" s="21" t="s">
        <v>58</v>
      </c>
      <c r="B19" s="21"/>
      <c r="C19" s="21"/>
      <c r="K19" s="14" t="s">
        <v>39</v>
      </c>
    </row>
    <row r="20" spans="1:14" ht="21" customHeight="1" x14ac:dyDescent="0.25">
      <c r="A20" s="166" t="s">
        <v>119</v>
      </c>
      <c r="B20" s="167"/>
      <c r="C20" s="167"/>
      <c r="D20" s="167"/>
      <c r="E20" s="167"/>
      <c r="F20" s="167"/>
      <c r="G20" s="167"/>
      <c r="H20" s="167"/>
      <c r="I20" s="168"/>
      <c r="K20" s="14" t="s">
        <v>40</v>
      </c>
    </row>
    <row r="21" spans="1:14" ht="15" customHeight="1" x14ac:dyDescent="0.25">
      <c r="A21" s="35" t="s">
        <v>59</v>
      </c>
      <c r="B21" s="36"/>
      <c r="C21" s="36"/>
      <c r="D21" s="38"/>
      <c r="E21" s="38"/>
      <c r="F21" s="38"/>
      <c r="G21" s="38"/>
      <c r="H21" s="38"/>
      <c r="I21" s="39"/>
    </row>
    <row r="22" spans="1:14" ht="14.25" customHeight="1" x14ac:dyDescent="0.25">
      <c r="A22" s="35" t="s">
        <v>61</v>
      </c>
      <c r="B22" s="36"/>
      <c r="C22" s="38"/>
      <c r="D22" s="144" t="s">
        <v>24</v>
      </c>
      <c r="E22" s="144"/>
      <c r="F22" s="40"/>
      <c r="G22" s="40"/>
      <c r="H22" s="40"/>
      <c r="I22" s="114"/>
    </row>
    <row r="23" spans="1:14" ht="15" customHeight="1" x14ac:dyDescent="0.25">
      <c r="A23" s="35" t="s">
        <v>60</v>
      </c>
      <c r="B23" s="36"/>
      <c r="C23" s="40"/>
      <c r="D23" s="105" t="s">
        <v>82</v>
      </c>
      <c r="E23" s="6" t="s">
        <v>79</v>
      </c>
      <c r="F23" s="155" t="s">
        <v>115</v>
      </c>
      <c r="G23" s="155"/>
      <c r="H23" s="155"/>
      <c r="I23" s="156"/>
      <c r="N23" s="41"/>
    </row>
    <row r="24" spans="1:14" ht="15" customHeight="1" x14ac:dyDescent="0.25">
      <c r="A24" s="35"/>
      <c r="B24" s="36"/>
      <c r="C24" s="40"/>
      <c r="D24" s="105" t="s">
        <v>80</v>
      </c>
      <c r="E24" s="6" t="s">
        <v>81</v>
      </c>
      <c r="F24" s="38"/>
      <c r="G24" s="38"/>
      <c r="H24" s="38"/>
      <c r="I24" s="39"/>
      <c r="N24" s="41"/>
    </row>
    <row r="25" spans="1:14" ht="15" customHeight="1" x14ac:dyDescent="0.25">
      <c r="A25" s="35" t="s">
        <v>48</v>
      </c>
      <c r="B25" s="36"/>
      <c r="C25" s="38"/>
      <c r="D25" s="6" t="s">
        <v>117</v>
      </c>
      <c r="E25" s="38"/>
      <c r="F25" s="38"/>
      <c r="G25" s="38"/>
      <c r="H25" s="38"/>
      <c r="I25" s="39"/>
      <c r="M25" s="41"/>
    </row>
    <row r="26" spans="1:14" ht="9" customHeight="1" x14ac:dyDescent="0.25">
      <c r="A26" s="35"/>
      <c r="B26" s="36"/>
      <c r="C26" s="36"/>
      <c r="D26" s="38"/>
      <c r="E26" s="38"/>
      <c r="F26" s="38"/>
      <c r="G26" s="38"/>
      <c r="H26" s="38"/>
      <c r="I26" s="39"/>
    </row>
    <row r="27" spans="1:14" s="41" customFormat="1" ht="14.25" customHeight="1" x14ac:dyDescent="0.25">
      <c r="A27" s="42" t="s">
        <v>76</v>
      </c>
      <c r="B27" s="43"/>
      <c r="C27" s="44"/>
      <c r="D27" s="45"/>
      <c r="E27" s="45"/>
      <c r="F27" s="45"/>
      <c r="G27" s="45"/>
      <c r="H27" s="45"/>
      <c r="I27" s="46"/>
    </row>
    <row r="28" spans="1:14" ht="27" customHeight="1" x14ac:dyDescent="0.25">
      <c r="A28" s="47" t="s">
        <v>90</v>
      </c>
      <c r="B28" s="131" t="s">
        <v>63</v>
      </c>
      <c r="C28" s="132"/>
      <c r="D28" s="132"/>
      <c r="E28" s="132"/>
      <c r="F28" s="48"/>
      <c r="G28" s="49" t="s">
        <v>86</v>
      </c>
      <c r="H28" s="50"/>
      <c r="I28" s="51" t="s">
        <v>87</v>
      </c>
    </row>
    <row r="29" spans="1:14" ht="27" customHeight="1" x14ac:dyDescent="0.25">
      <c r="A29" s="52" t="s">
        <v>62</v>
      </c>
      <c r="B29" s="134"/>
      <c r="C29" s="135"/>
      <c r="D29" s="135"/>
      <c r="E29" s="135"/>
      <c r="F29" s="135"/>
      <c r="G29" s="135"/>
      <c r="H29" s="135"/>
      <c r="I29" s="136"/>
    </row>
    <row r="30" spans="1:14" ht="27" customHeight="1" x14ac:dyDescent="0.25">
      <c r="A30" s="47" t="s">
        <v>91</v>
      </c>
      <c r="B30" s="131" t="s">
        <v>64</v>
      </c>
      <c r="C30" s="132"/>
      <c r="D30" s="132"/>
      <c r="E30" s="132"/>
      <c r="F30" s="132"/>
      <c r="G30" s="49" t="s">
        <v>86</v>
      </c>
      <c r="H30" s="50"/>
      <c r="I30" s="51" t="s">
        <v>87</v>
      </c>
    </row>
    <row r="31" spans="1:14" ht="27" customHeight="1" x14ac:dyDescent="0.25">
      <c r="A31" s="53" t="s">
        <v>62</v>
      </c>
      <c r="B31" s="134"/>
      <c r="C31" s="135"/>
      <c r="D31" s="135"/>
      <c r="E31" s="135"/>
      <c r="F31" s="135"/>
      <c r="G31" s="135"/>
      <c r="H31" s="135"/>
      <c r="I31" s="136"/>
    </row>
    <row r="32" spans="1:14" ht="27" customHeight="1" x14ac:dyDescent="0.25">
      <c r="A32" s="47" t="s">
        <v>83</v>
      </c>
      <c r="B32" s="131" t="s">
        <v>65</v>
      </c>
      <c r="C32" s="132"/>
      <c r="D32" s="132"/>
      <c r="E32" s="132"/>
      <c r="F32" s="132"/>
      <c r="G32" s="49" t="s">
        <v>86</v>
      </c>
      <c r="H32" s="50"/>
      <c r="I32" s="51" t="s">
        <v>87</v>
      </c>
    </row>
    <row r="33" spans="1:9" ht="27" customHeight="1" x14ac:dyDescent="0.25">
      <c r="A33" s="53" t="s">
        <v>62</v>
      </c>
      <c r="B33" s="134"/>
      <c r="C33" s="135"/>
      <c r="D33" s="135"/>
      <c r="E33" s="135"/>
      <c r="F33" s="135"/>
      <c r="G33" s="135"/>
      <c r="H33" s="135"/>
      <c r="I33" s="136"/>
    </row>
    <row r="34" spans="1:9" ht="42" customHeight="1" x14ac:dyDescent="0.25">
      <c r="A34" s="47" t="s">
        <v>92</v>
      </c>
      <c r="B34" s="131" t="s">
        <v>66</v>
      </c>
      <c r="C34" s="132"/>
      <c r="D34" s="132"/>
      <c r="E34" s="132"/>
      <c r="F34" s="133"/>
      <c r="G34" s="49" t="s">
        <v>86</v>
      </c>
      <c r="H34" s="50"/>
      <c r="I34" s="51" t="s">
        <v>87</v>
      </c>
    </row>
    <row r="35" spans="1:9" ht="27" customHeight="1" x14ac:dyDescent="0.25">
      <c r="A35" s="53" t="s">
        <v>62</v>
      </c>
      <c r="B35" s="134"/>
      <c r="C35" s="135"/>
      <c r="D35" s="135"/>
      <c r="E35" s="135"/>
      <c r="F35" s="135"/>
      <c r="G35" s="135"/>
      <c r="H35" s="135"/>
      <c r="I35" s="136"/>
    </row>
    <row r="36" spans="1:9" ht="27" customHeight="1" x14ac:dyDescent="0.25">
      <c r="A36" s="47" t="s">
        <v>93</v>
      </c>
      <c r="B36" s="131" t="s">
        <v>67</v>
      </c>
      <c r="C36" s="132"/>
      <c r="D36" s="132"/>
      <c r="E36" s="132"/>
      <c r="F36" s="132"/>
      <c r="G36" s="49" t="s">
        <v>86</v>
      </c>
      <c r="H36" s="50"/>
      <c r="I36" s="51" t="s">
        <v>87</v>
      </c>
    </row>
    <row r="37" spans="1:9" ht="27" customHeight="1" x14ac:dyDescent="0.25">
      <c r="A37" s="53" t="s">
        <v>62</v>
      </c>
      <c r="B37" s="134"/>
      <c r="C37" s="135"/>
      <c r="D37" s="135"/>
      <c r="E37" s="135"/>
      <c r="F37" s="135"/>
      <c r="G37" s="135"/>
      <c r="H37" s="135"/>
      <c r="I37" s="136"/>
    </row>
    <row r="38" spans="1:9" ht="27" customHeight="1" x14ac:dyDescent="0.25">
      <c r="A38" s="47" t="s">
        <v>94</v>
      </c>
      <c r="B38" s="131" t="s">
        <v>68</v>
      </c>
      <c r="C38" s="132"/>
      <c r="D38" s="132"/>
      <c r="E38" s="132"/>
      <c r="F38" s="132"/>
      <c r="G38" s="49" t="s">
        <v>86</v>
      </c>
      <c r="H38" s="50"/>
      <c r="I38" s="51" t="s">
        <v>87</v>
      </c>
    </row>
    <row r="39" spans="1:9" ht="27" customHeight="1" x14ac:dyDescent="0.25">
      <c r="A39" s="53" t="s">
        <v>62</v>
      </c>
      <c r="B39" s="134"/>
      <c r="C39" s="135"/>
      <c r="D39" s="135"/>
      <c r="E39" s="135"/>
      <c r="F39" s="135"/>
      <c r="G39" s="135"/>
      <c r="H39" s="135"/>
      <c r="I39" s="136"/>
    </row>
    <row r="40" spans="1:9" ht="42" customHeight="1" x14ac:dyDescent="0.25">
      <c r="A40" s="47" t="s">
        <v>95</v>
      </c>
      <c r="B40" s="131" t="s">
        <v>69</v>
      </c>
      <c r="C40" s="132"/>
      <c r="D40" s="132"/>
      <c r="E40" s="132"/>
      <c r="F40" s="132"/>
      <c r="G40" s="49" t="s">
        <v>86</v>
      </c>
      <c r="H40" s="50"/>
      <c r="I40" s="51" t="s">
        <v>87</v>
      </c>
    </row>
    <row r="41" spans="1:9" ht="27" customHeight="1" x14ac:dyDescent="0.25">
      <c r="A41" s="53" t="s">
        <v>62</v>
      </c>
      <c r="B41" s="128" t="s">
        <v>70</v>
      </c>
      <c r="C41" s="129"/>
      <c r="D41" s="129"/>
      <c r="E41" s="129"/>
      <c r="F41" s="129"/>
      <c r="G41" s="129"/>
      <c r="H41" s="129"/>
      <c r="I41" s="130"/>
    </row>
    <row r="42" spans="1:9" ht="42" customHeight="1" x14ac:dyDescent="0.25">
      <c r="A42" s="47" t="s">
        <v>96</v>
      </c>
      <c r="B42" s="131" t="s">
        <v>71</v>
      </c>
      <c r="C42" s="132"/>
      <c r="D42" s="132"/>
      <c r="E42" s="132"/>
      <c r="F42" s="133"/>
      <c r="G42" s="49" t="s">
        <v>86</v>
      </c>
      <c r="H42" s="50"/>
      <c r="I42" s="51" t="s">
        <v>87</v>
      </c>
    </row>
    <row r="43" spans="1:9" ht="27" customHeight="1" x14ac:dyDescent="0.25">
      <c r="A43" s="53" t="s">
        <v>62</v>
      </c>
      <c r="B43" s="128" t="s">
        <v>70</v>
      </c>
      <c r="C43" s="129"/>
      <c r="D43" s="129"/>
      <c r="E43" s="129"/>
      <c r="F43" s="129"/>
      <c r="G43" s="129"/>
      <c r="H43" s="129"/>
      <c r="I43" s="130"/>
    </row>
    <row r="44" spans="1:9" ht="54" customHeight="1" x14ac:dyDescent="0.25">
      <c r="A44" s="47" t="s">
        <v>97</v>
      </c>
      <c r="B44" s="131" t="s">
        <v>89</v>
      </c>
      <c r="C44" s="132"/>
      <c r="D44" s="132"/>
      <c r="E44" s="132"/>
      <c r="F44" s="132"/>
      <c r="G44" s="49" t="s">
        <v>86</v>
      </c>
      <c r="H44" s="50"/>
      <c r="I44" s="51" t="s">
        <v>87</v>
      </c>
    </row>
    <row r="45" spans="1:9" ht="27" customHeight="1" x14ac:dyDescent="0.25">
      <c r="A45" s="53" t="s">
        <v>62</v>
      </c>
      <c r="B45" s="128" t="s">
        <v>70</v>
      </c>
      <c r="C45" s="129"/>
      <c r="D45" s="129"/>
      <c r="E45" s="129"/>
      <c r="F45" s="129"/>
      <c r="G45" s="129"/>
      <c r="H45" s="129"/>
      <c r="I45" s="130"/>
    </row>
    <row r="46" spans="1:9" ht="54" customHeight="1" x14ac:dyDescent="0.25">
      <c r="A46" s="47" t="s">
        <v>99</v>
      </c>
      <c r="B46" s="131" t="s">
        <v>98</v>
      </c>
      <c r="C46" s="132"/>
      <c r="D46" s="132"/>
      <c r="E46" s="132"/>
      <c r="F46" s="132"/>
      <c r="G46" s="49" t="s">
        <v>86</v>
      </c>
      <c r="H46" s="50"/>
      <c r="I46" s="51" t="s">
        <v>87</v>
      </c>
    </row>
    <row r="47" spans="1:9" ht="35.25" customHeight="1" x14ac:dyDescent="0.25">
      <c r="A47" s="53" t="s">
        <v>62</v>
      </c>
      <c r="B47" s="128" t="s">
        <v>72</v>
      </c>
      <c r="C47" s="129"/>
      <c r="D47" s="129"/>
      <c r="E47" s="129"/>
      <c r="F47" s="129"/>
      <c r="G47" s="129"/>
      <c r="H47" s="129"/>
      <c r="I47" s="130"/>
    </row>
    <row r="48" spans="1:9" ht="84" customHeight="1" x14ac:dyDescent="0.25">
      <c r="A48" s="47" t="s">
        <v>100</v>
      </c>
      <c r="B48" s="131" t="s">
        <v>74</v>
      </c>
      <c r="C48" s="132"/>
      <c r="D48" s="132"/>
      <c r="E48" s="132"/>
      <c r="F48" s="132"/>
      <c r="G48" s="49" t="s">
        <v>86</v>
      </c>
      <c r="H48" s="50"/>
      <c r="I48" s="51" t="s">
        <v>87</v>
      </c>
    </row>
    <row r="49" spans="1:9" ht="35.25" customHeight="1" x14ac:dyDescent="0.25">
      <c r="A49" s="53" t="s">
        <v>62</v>
      </c>
      <c r="B49" s="128" t="s">
        <v>72</v>
      </c>
      <c r="C49" s="129"/>
      <c r="D49" s="129"/>
      <c r="E49" s="129"/>
      <c r="F49" s="129"/>
      <c r="G49" s="129"/>
      <c r="H49" s="129"/>
      <c r="I49" s="130"/>
    </row>
    <row r="50" spans="1:9" ht="65.25" customHeight="1" x14ac:dyDescent="0.25">
      <c r="A50" s="47" t="s">
        <v>101</v>
      </c>
      <c r="B50" s="163" t="s">
        <v>88</v>
      </c>
      <c r="C50" s="164"/>
      <c r="D50" s="164"/>
      <c r="E50" s="164"/>
      <c r="F50" s="165"/>
      <c r="G50" s="49" t="s">
        <v>86</v>
      </c>
      <c r="H50" s="50"/>
      <c r="I50" s="51" t="s">
        <v>87</v>
      </c>
    </row>
    <row r="51" spans="1:9" ht="35.25" customHeight="1" x14ac:dyDescent="0.25">
      <c r="A51" s="53" t="s">
        <v>62</v>
      </c>
      <c r="B51" s="128" t="s">
        <v>72</v>
      </c>
      <c r="C51" s="129"/>
      <c r="D51" s="129"/>
      <c r="E51" s="129"/>
      <c r="F51" s="129"/>
      <c r="G51" s="129"/>
      <c r="H51" s="129"/>
      <c r="I51" s="130"/>
    </row>
    <row r="52" spans="1:9" ht="42" customHeight="1" x14ac:dyDescent="0.25">
      <c r="A52" s="47" t="s">
        <v>84</v>
      </c>
      <c r="B52" s="131" t="s">
        <v>73</v>
      </c>
      <c r="C52" s="132"/>
      <c r="D52" s="132"/>
      <c r="E52" s="132"/>
      <c r="F52" s="133"/>
      <c r="G52" s="49" t="s">
        <v>86</v>
      </c>
      <c r="H52" s="50"/>
      <c r="I52" s="51" t="s">
        <v>87</v>
      </c>
    </row>
    <row r="53" spans="1:9" ht="27" customHeight="1" x14ac:dyDescent="0.25">
      <c r="A53" s="53" t="s">
        <v>62</v>
      </c>
      <c r="B53" s="128"/>
      <c r="C53" s="129"/>
      <c r="D53" s="129"/>
      <c r="E53" s="129"/>
      <c r="F53" s="129"/>
      <c r="G53" s="129"/>
      <c r="H53" s="129"/>
      <c r="I53" s="130"/>
    </row>
    <row r="54" spans="1:9" ht="27" customHeight="1" x14ac:dyDescent="0.25">
      <c r="A54" s="47" t="s">
        <v>85</v>
      </c>
      <c r="B54" s="131" t="s">
        <v>75</v>
      </c>
      <c r="C54" s="132"/>
      <c r="D54" s="132"/>
      <c r="E54" s="132"/>
      <c r="F54" s="133"/>
      <c r="G54" s="49" t="s">
        <v>86</v>
      </c>
      <c r="H54" s="50"/>
      <c r="I54" s="51" t="s">
        <v>87</v>
      </c>
    </row>
    <row r="55" spans="1:9" ht="27" customHeight="1" thickBot="1" x14ac:dyDescent="0.3">
      <c r="A55" s="54" t="s">
        <v>62</v>
      </c>
      <c r="B55" s="125"/>
      <c r="C55" s="126"/>
      <c r="D55" s="126"/>
      <c r="E55" s="126"/>
      <c r="F55" s="126"/>
      <c r="G55" s="126"/>
      <c r="H55" s="126"/>
      <c r="I55" s="127"/>
    </row>
    <row r="56" spans="1:9" ht="9.75" customHeight="1" x14ac:dyDescent="0.25">
      <c r="A56" s="55"/>
      <c r="B56" s="40"/>
      <c r="C56" s="40"/>
      <c r="D56" s="40"/>
      <c r="E56" s="40"/>
      <c r="F56" s="40"/>
      <c r="G56" s="40"/>
      <c r="H56" s="40"/>
      <c r="I56" s="40"/>
    </row>
  </sheetData>
  <sheetProtection sheet="1" objects="1" scenarios="1" formatCells="0" formatRows="0" selectLockedCells="1"/>
  <mergeCells count="43">
    <mergeCell ref="F23:I23"/>
    <mergeCell ref="D17:I17"/>
    <mergeCell ref="D14:I14"/>
    <mergeCell ref="B50:F50"/>
    <mergeCell ref="A20:I20"/>
    <mergeCell ref="B33:I33"/>
    <mergeCell ref="B34:F34"/>
    <mergeCell ref="B41:I41"/>
    <mergeCell ref="B43:I43"/>
    <mergeCell ref="B35:I35"/>
    <mergeCell ref="B37:I37"/>
    <mergeCell ref="B36:F36"/>
    <mergeCell ref="B40:F40"/>
    <mergeCell ref="D1:E2"/>
    <mergeCell ref="F1:G1"/>
    <mergeCell ref="H1:I1"/>
    <mergeCell ref="B30:F30"/>
    <mergeCell ref="B32:F32"/>
    <mergeCell ref="F2:I2"/>
    <mergeCell ref="B28:E28"/>
    <mergeCell ref="B29:I29"/>
    <mergeCell ref="B31:I31"/>
    <mergeCell ref="D22:E22"/>
    <mergeCell ref="D7:I7"/>
    <mergeCell ref="A4:I4"/>
    <mergeCell ref="D15:I15"/>
    <mergeCell ref="D16:I16"/>
    <mergeCell ref="D9:I9"/>
    <mergeCell ref="D8:I8"/>
    <mergeCell ref="B55:I55"/>
    <mergeCell ref="B49:I49"/>
    <mergeCell ref="B51:I51"/>
    <mergeCell ref="B38:F38"/>
    <mergeCell ref="B42:F42"/>
    <mergeCell ref="B44:F44"/>
    <mergeCell ref="B46:F46"/>
    <mergeCell ref="B48:F48"/>
    <mergeCell ref="B39:I39"/>
    <mergeCell ref="B45:I45"/>
    <mergeCell ref="B54:F54"/>
    <mergeCell ref="B52:F52"/>
    <mergeCell ref="B47:I47"/>
    <mergeCell ref="B53:I53"/>
  </mergeCells>
  <dataValidations count="2">
    <dataValidation type="list" allowBlank="1" showInputMessage="1" showErrorMessage="1" sqref="D22">
      <formula1>$L$4:$L$6</formula1>
    </dataValidation>
    <dataValidation type="list" allowBlank="1" showInputMessage="1" showErrorMessage="1" sqref="D9:I9">
      <formula1>$K$4:$K$20</formula1>
    </dataValidation>
  </dataValidations>
  <printOptions horizontalCentered="1"/>
  <pageMargins left="0.27559055118110237" right="0.19685039370078741" top="0.31496062992125984" bottom="0.39370078740157483" header="0.15748031496062992" footer="0.15748031496062992"/>
  <pageSetup paperSize="9" fitToHeight="0" orientation="portrait" r:id="rId1"/>
  <headerFooter>
    <oddFooter xml:space="preserve">&amp;L&amp;9 &amp;F / v1.0 / 02.08.2021&amp;R&amp;P von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77" r:id="rId4" name="Check Box 129">
              <controlPr defaultSize="0" autoFill="0" autoLine="0" autoPict="0">
                <anchor moveWithCells="1">
                  <from>
                    <xdr:col>8</xdr:col>
                    <xdr:colOff>381000</xdr:colOff>
                    <xdr:row>27</xdr:row>
                    <xdr:rowOff>28575</xdr:rowOff>
                  </from>
                  <to>
                    <xdr:col>9</xdr:col>
                    <xdr:colOff>0</xdr:colOff>
                    <xdr:row>27</xdr:row>
                    <xdr:rowOff>180975</xdr:rowOff>
                  </to>
                </anchor>
              </controlPr>
            </control>
          </mc:Choice>
        </mc:AlternateContent>
        <mc:AlternateContent xmlns:mc="http://schemas.openxmlformats.org/markup-compatibility/2006">
          <mc:Choice Requires="x14">
            <control shapeId="2178" r:id="rId5" name="Check Box 130">
              <controlPr defaultSize="0" autoFill="0" autoLine="0" autoPict="0">
                <anchor moveWithCells="1">
                  <from>
                    <xdr:col>6</xdr:col>
                    <xdr:colOff>342900</xdr:colOff>
                    <xdr:row>27</xdr:row>
                    <xdr:rowOff>28575</xdr:rowOff>
                  </from>
                  <to>
                    <xdr:col>7</xdr:col>
                    <xdr:colOff>171450</xdr:colOff>
                    <xdr:row>27</xdr:row>
                    <xdr:rowOff>180975</xdr:rowOff>
                  </to>
                </anchor>
              </controlPr>
            </control>
          </mc:Choice>
        </mc:AlternateContent>
        <mc:AlternateContent xmlns:mc="http://schemas.openxmlformats.org/markup-compatibility/2006">
          <mc:Choice Requires="x14">
            <control shapeId="2180" r:id="rId6" name="Check Box 132">
              <controlPr defaultSize="0" autoFill="0" autoLine="0" autoPict="0">
                <anchor moveWithCells="1">
                  <from>
                    <xdr:col>8</xdr:col>
                    <xdr:colOff>381000</xdr:colOff>
                    <xdr:row>29</xdr:row>
                    <xdr:rowOff>28575</xdr:rowOff>
                  </from>
                  <to>
                    <xdr:col>9</xdr:col>
                    <xdr:colOff>0</xdr:colOff>
                    <xdr:row>29</xdr:row>
                    <xdr:rowOff>180975</xdr:rowOff>
                  </to>
                </anchor>
              </controlPr>
            </control>
          </mc:Choice>
        </mc:AlternateContent>
        <mc:AlternateContent xmlns:mc="http://schemas.openxmlformats.org/markup-compatibility/2006">
          <mc:Choice Requires="x14">
            <control shapeId="2181" r:id="rId7" name="Check Box 133">
              <controlPr defaultSize="0" autoFill="0" autoLine="0" autoPict="0">
                <anchor moveWithCells="1">
                  <from>
                    <xdr:col>6</xdr:col>
                    <xdr:colOff>352425</xdr:colOff>
                    <xdr:row>29</xdr:row>
                    <xdr:rowOff>28575</xdr:rowOff>
                  </from>
                  <to>
                    <xdr:col>7</xdr:col>
                    <xdr:colOff>171450</xdr:colOff>
                    <xdr:row>29</xdr:row>
                    <xdr:rowOff>180975</xdr:rowOff>
                  </to>
                </anchor>
              </controlPr>
            </control>
          </mc:Choice>
        </mc:AlternateContent>
        <mc:AlternateContent xmlns:mc="http://schemas.openxmlformats.org/markup-compatibility/2006">
          <mc:Choice Requires="x14">
            <control shapeId="2182" r:id="rId8" name="Check Box 134">
              <controlPr defaultSize="0" autoFill="0" autoLine="0" autoPict="0">
                <anchor moveWithCells="1">
                  <from>
                    <xdr:col>8</xdr:col>
                    <xdr:colOff>381000</xdr:colOff>
                    <xdr:row>31</xdr:row>
                    <xdr:rowOff>28575</xdr:rowOff>
                  </from>
                  <to>
                    <xdr:col>9</xdr:col>
                    <xdr:colOff>0</xdr:colOff>
                    <xdr:row>31</xdr:row>
                    <xdr:rowOff>180975</xdr:rowOff>
                  </to>
                </anchor>
              </controlPr>
            </control>
          </mc:Choice>
        </mc:AlternateContent>
        <mc:AlternateContent xmlns:mc="http://schemas.openxmlformats.org/markup-compatibility/2006">
          <mc:Choice Requires="x14">
            <control shapeId="2183" r:id="rId9" name="Check Box 135">
              <controlPr defaultSize="0" autoFill="0" autoLine="0" autoPict="0">
                <anchor moveWithCells="1">
                  <from>
                    <xdr:col>6</xdr:col>
                    <xdr:colOff>352425</xdr:colOff>
                    <xdr:row>31</xdr:row>
                    <xdr:rowOff>28575</xdr:rowOff>
                  </from>
                  <to>
                    <xdr:col>7</xdr:col>
                    <xdr:colOff>171450</xdr:colOff>
                    <xdr:row>31</xdr:row>
                    <xdr:rowOff>180975</xdr:rowOff>
                  </to>
                </anchor>
              </controlPr>
            </control>
          </mc:Choice>
        </mc:AlternateContent>
        <mc:AlternateContent xmlns:mc="http://schemas.openxmlformats.org/markup-compatibility/2006">
          <mc:Choice Requires="x14">
            <control shapeId="2184" r:id="rId10" name="Check Box 136">
              <controlPr defaultSize="0" autoFill="0" autoLine="0" autoPict="0">
                <anchor moveWithCells="1">
                  <from>
                    <xdr:col>8</xdr:col>
                    <xdr:colOff>381000</xdr:colOff>
                    <xdr:row>33</xdr:row>
                    <xdr:rowOff>28575</xdr:rowOff>
                  </from>
                  <to>
                    <xdr:col>9</xdr:col>
                    <xdr:colOff>0</xdr:colOff>
                    <xdr:row>33</xdr:row>
                    <xdr:rowOff>180975</xdr:rowOff>
                  </to>
                </anchor>
              </controlPr>
            </control>
          </mc:Choice>
        </mc:AlternateContent>
        <mc:AlternateContent xmlns:mc="http://schemas.openxmlformats.org/markup-compatibility/2006">
          <mc:Choice Requires="x14">
            <control shapeId="2185" r:id="rId11" name="Check Box 137">
              <controlPr defaultSize="0" autoFill="0" autoLine="0" autoPict="0">
                <anchor moveWithCells="1">
                  <from>
                    <xdr:col>6</xdr:col>
                    <xdr:colOff>352425</xdr:colOff>
                    <xdr:row>33</xdr:row>
                    <xdr:rowOff>28575</xdr:rowOff>
                  </from>
                  <to>
                    <xdr:col>7</xdr:col>
                    <xdr:colOff>171450</xdr:colOff>
                    <xdr:row>33</xdr:row>
                    <xdr:rowOff>180975</xdr:rowOff>
                  </to>
                </anchor>
              </controlPr>
            </control>
          </mc:Choice>
        </mc:AlternateContent>
        <mc:AlternateContent xmlns:mc="http://schemas.openxmlformats.org/markup-compatibility/2006">
          <mc:Choice Requires="x14">
            <control shapeId="2186" r:id="rId12" name="Check Box 138">
              <controlPr defaultSize="0" autoFill="0" autoLine="0" autoPict="0">
                <anchor moveWithCells="1">
                  <from>
                    <xdr:col>8</xdr:col>
                    <xdr:colOff>381000</xdr:colOff>
                    <xdr:row>35</xdr:row>
                    <xdr:rowOff>28575</xdr:rowOff>
                  </from>
                  <to>
                    <xdr:col>9</xdr:col>
                    <xdr:colOff>0</xdr:colOff>
                    <xdr:row>35</xdr:row>
                    <xdr:rowOff>180975</xdr:rowOff>
                  </to>
                </anchor>
              </controlPr>
            </control>
          </mc:Choice>
        </mc:AlternateContent>
        <mc:AlternateContent xmlns:mc="http://schemas.openxmlformats.org/markup-compatibility/2006">
          <mc:Choice Requires="x14">
            <control shapeId="2187" r:id="rId13" name="Check Box 139">
              <controlPr defaultSize="0" autoFill="0" autoLine="0" autoPict="0">
                <anchor moveWithCells="1">
                  <from>
                    <xdr:col>6</xdr:col>
                    <xdr:colOff>352425</xdr:colOff>
                    <xdr:row>35</xdr:row>
                    <xdr:rowOff>28575</xdr:rowOff>
                  </from>
                  <to>
                    <xdr:col>7</xdr:col>
                    <xdr:colOff>171450</xdr:colOff>
                    <xdr:row>35</xdr:row>
                    <xdr:rowOff>180975</xdr:rowOff>
                  </to>
                </anchor>
              </controlPr>
            </control>
          </mc:Choice>
        </mc:AlternateContent>
        <mc:AlternateContent xmlns:mc="http://schemas.openxmlformats.org/markup-compatibility/2006">
          <mc:Choice Requires="x14">
            <control shapeId="2188" r:id="rId14" name="Check Box 140">
              <controlPr defaultSize="0" autoFill="0" autoLine="0" autoPict="0">
                <anchor moveWithCells="1">
                  <from>
                    <xdr:col>8</xdr:col>
                    <xdr:colOff>381000</xdr:colOff>
                    <xdr:row>37</xdr:row>
                    <xdr:rowOff>28575</xdr:rowOff>
                  </from>
                  <to>
                    <xdr:col>9</xdr:col>
                    <xdr:colOff>0</xdr:colOff>
                    <xdr:row>37</xdr:row>
                    <xdr:rowOff>180975</xdr:rowOff>
                  </to>
                </anchor>
              </controlPr>
            </control>
          </mc:Choice>
        </mc:AlternateContent>
        <mc:AlternateContent xmlns:mc="http://schemas.openxmlformats.org/markup-compatibility/2006">
          <mc:Choice Requires="x14">
            <control shapeId="2189" r:id="rId15" name="Check Box 141">
              <controlPr defaultSize="0" autoFill="0" autoLine="0" autoPict="0">
                <anchor moveWithCells="1">
                  <from>
                    <xdr:col>6</xdr:col>
                    <xdr:colOff>352425</xdr:colOff>
                    <xdr:row>37</xdr:row>
                    <xdr:rowOff>28575</xdr:rowOff>
                  </from>
                  <to>
                    <xdr:col>7</xdr:col>
                    <xdr:colOff>171450</xdr:colOff>
                    <xdr:row>37</xdr:row>
                    <xdr:rowOff>180975</xdr:rowOff>
                  </to>
                </anchor>
              </controlPr>
            </control>
          </mc:Choice>
        </mc:AlternateContent>
        <mc:AlternateContent xmlns:mc="http://schemas.openxmlformats.org/markup-compatibility/2006">
          <mc:Choice Requires="x14">
            <control shapeId="2190" r:id="rId16" name="Check Box 142">
              <controlPr defaultSize="0" autoFill="0" autoLine="0" autoPict="0">
                <anchor moveWithCells="1">
                  <from>
                    <xdr:col>8</xdr:col>
                    <xdr:colOff>381000</xdr:colOff>
                    <xdr:row>39</xdr:row>
                    <xdr:rowOff>28575</xdr:rowOff>
                  </from>
                  <to>
                    <xdr:col>9</xdr:col>
                    <xdr:colOff>0</xdr:colOff>
                    <xdr:row>39</xdr:row>
                    <xdr:rowOff>180975</xdr:rowOff>
                  </to>
                </anchor>
              </controlPr>
            </control>
          </mc:Choice>
        </mc:AlternateContent>
        <mc:AlternateContent xmlns:mc="http://schemas.openxmlformats.org/markup-compatibility/2006">
          <mc:Choice Requires="x14">
            <control shapeId="2191" r:id="rId17" name="Check Box 143">
              <controlPr defaultSize="0" autoFill="0" autoLine="0" autoPict="0">
                <anchor moveWithCells="1">
                  <from>
                    <xdr:col>6</xdr:col>
                    <xdr:colOff>352425</xdr:colOff>
                    <xdr:row>39</xdr:row>
                    <xdr:rowOff>28575</xdr:rowOff>
                  </from>
                  <to>
                    <xdr:col>7</xdr:col>
                    <xdr:colOff>171450</xdr:colOff>
                    <xdr:row>39</xdr:row>
                    <xdr:rowOff>180975</xdr:rowOff>
                  </to>
                </anchor>
              </controlPr>
            </control>
          </mc:Choice>
        </mc:AlternateContent>
        <mc:AlternateContent xmlns:mc="http://schemas.openxmlformats.org/markup-compatibility/2006">
          <mc:Choice Requires="x14">
            <control shapeId="2192" r:id="rId18" name="Check Box 144">
              <controlPr defaultSize="0" autoFill="0" autoLine="0" autoPict="0">
                <anchor moveWithCells="1">
                  <from>
                    <xdr:col>8</xdr:col>
                    <xdr:colOff>381000</xdr:colOff>
                    <xdr:row>41</xdr:row>
                    <xdr:rowOff>28575</xdr:rowOff>
                  </from>
                  <to>
                    <xdr:col>9</xdr:col>
                    <xdr:colOff>0</xdr:colOff>
                    <xdr:row>41</xdr:row>
                    <xdr:rowOff>180975</xdr:rowOff>
                  </to>
                </anchor>
              </controlPr>
            </control>
          </mc:Choice>
        </mc:AlternateContent>
        <mc:AlternateContent xmlns:mc="http://schemas.openxmlformats.org/markup-compatibility/2006">
          <mc:Choice Requires="x14">
            <control shapeId="2193" r:id="rId19" name="Check Box 145">
              <controlPr defaultSize="0" autoFill="0" autoLine="0" autoPict="0">
                <anchor moveWithCells="1">
                  <from>
                    <xdr:col>6</xdr:col>
                    <xdr:colOff>352425</xdr:colOff>
                    <xdr:row>41</xdr:row>
                    <xdr:rowOff>28575</xdr:rowOff>
                  </from>
                  <to>
                    <xdr:col>7</xdr:col>
                    <xdr:colOff>171450</xdr:colOff>
                    <xdr:row>41</xdr:row>
                    <xdr:rowOff>180975</xdr:rowOff>
                  </to>
                </anchor>
              </controlPr>
            </control>
          </mc:Choice>
        </mc:AlternateContent>
        <mc:AlternateContent xmlns:mc="http://schemas.openxmlformats.org/markup-compatibility/2006">
          <mc:Choice Requires="x14">
            <control shapeId="2194" r:id="rId20" name="Check Box 146">
              <controlPr defaultSize="0" autoFill="0" autoLine="0" autoPict="0">
                <anchor moveWithCells="1">
                  <from>
                    <xdr:col>8</xdr:col>
                    <xdr:colOff>381000</xdr:colOff>
                    <xdr:row>43</xdr:row>
                    <xdr:rowOff>28575</xdr:rowOff>
                  </from>
                  <to>
                    <xdr:col>9</xdr:col>
                    <xdr:colOff>0</xdr:colOff>
                    <xdr:row>43</xdr:row>
                    <xdr:rowOff>180975</xdr:rowOff>
                  </to>
                </anchor>
              </controlPr>
            </control>
          </mc:Choice>
        </mc:AlternateContent>
        <mc:AlternateContent xmlns:mc="http://schemas.openxmlformats.org/markup-compatibility/2006">
          <mc:Choice Requires="x14">
            <control shapeId="2195" r:id="rId21" name="Check Box 147">
              <controlPr defaultSize="0" autoFill="0" autoLine="0" autoPict="0">
                <anchor moveWithCells="1">
                  <from>
                    <xdr:col>6</xdr:col>
                    <xdr:colOff>352425</xdr:colOff>
                    <xdr:row>43</xdr:row>
                    <xdr:rowOff>28575</xdr:rowOff>
                  </from>
                  <to>
                    <xdr:col>7</xdr:col>
                    <xdr:colOff>171450</xdr:colOff>
                    <xdr:row>43</xdr:row>
                    <xdr:rowOff>180975</xdr:rowOff>
                  </to>
                </anchor>
              </controlPr>
            </control>
          </mc:Choice>
        </mc:AlternateContent>
        <mc:AlternateContent xmlns:mc="http://schemas.openxmlformats.org/markup-compatibility/2006">
          <mc:Choice Requires="x14">
            <control shapeId="2196" r:id="rId22" name="Check Box 148">
              <controlPr defaultSize="0" autoFill="0" autoLine="0" autoPict="0">
                <anchor moveWithCells="1">
                  <from>
                    <xdr:col>8</xdr:col>
                    <xdr:colOff>381000</xdr:colOff>
                    <xdr:row>45</xdr:row>
                    <xdr:rowOff>28575</xdr:rowOff>
                  </from>
                  <to>
                    <xdr:col>9</xdr:col>
                    <xdr:colOff>0</xdr:colOff>
                    <xdr:row>45</xdr:row>
                    <xdr:rowOff>180975</xdr:rowOff>
                  </to>
                </anchor>
              </controlPr>
            </control>
          </mc:Choice>
        </mc:AlternateContent>
        <mc:AlternateContent xmlns:mc="http://schemas.openxmlformats.org/markup-compatibility/2006">
          <mc:Choice Requires="x14">
            <control shapeId="2197" r:id="rId23" name="Check Box 149">
              <controlPr defaultSize="0" autoFill="0" autoLine="0" autoPict="0">
                <anchor moveWithCells="1">
                  <from>
                    <xdr:col>6</xdr:col>
                    <xdr:colOff>352425</xdr:colOff>
                    <xdr:row>45</xdr:row>
                    <xdr:rowOff>28575</xdr:rowOff>
                  </from>
                  <to>
                    <xdr:col>7</xdr:col>
                    <xdr:colOff>171450</xdr:colOff>
                    <xdr:row>45</xdr:row>
                    <xdr:rowOff>180975</xdr:rowOff>
                  </to>
                </anchor>
              </controlPr>
            </control>
          </mc:Choice>
        </mc:AlternateContent>
        <mc:AlternateContent xmlns:mc="http://schemas.openxmlformats.org/markup-compatibility/2006">
          <mc:Choice Requires="x14">
            <control shapeId="2198" r:id="rId24" name="Check Box 150">
              <controlPr defaultSize="0" autoFill="0" autoLine="0" autoPict="0">
                <anchor moveWithCells="1">
                  <from>
                    <xdr:col>8</xdr:col>
                    <xdr:colOff>381000</xdr:colOff>
                    <xdr:row>47</xdr:row>
                    <xdr:rowOff>28575</xdr:rowOff>
                  </from>
                  <to>
                    <xdr:col>9</xdr:col>
                    <xdr:colOff>0</xdr:colOff>
                    <xdr:row>47</xdr:row>
                    <xdr:rowOff>190500</xdr:rowOff>
                  </to>
                </anchor>
              </controlPr>
            </control>
          </mc:Choice>
        </mc:AlternateContent>
        <mc:AlternateContent xmlns:mc="http://schemas.openxmlformats.org/markup-compatibility/2006">
          <mc:Choice Requires="x14">
            <control shapeId="2199" r:id="rId25" name="Check Box 151">
              <controlPr defaultSize="0" autoFill="0" autoLine="0" autoPict="0">
                <anchor moveWithCells="1">
                  <from>
                    <xdr:col>6</xdr:col>
                    <xdr:colOff>352425</xdr:colOff>
                    <xdr:row>47</xdr:row>
                    <xdr:rowOff>28575</xdr:rowOff>
                  </from>
                  <to>
                    <xdr:col>7</xdr:col>
                    <xdr:colOff>171450</xdr:colOff>
                    <xdr:row>47</xdr:row>
                    <xdr:rowOff>190500</xdr:rowOff>
                  </to>
                </anchor>
              </controlPr>
            </control>
          </mc:Choice>
        </mc:AlternateContent>
        <mc:AlternateContent xmlns:mc="http://schemas.openxmlformats.org/markup-compatibility/2006">
          <mc:Choice Requires="x14">
            <control shapeId="2200" r:id="rId26" name="Check Box 152">
              <controlPr defaultSize="0" autoFill="0" autoLine="0" autoPict="0">
                <anchor moveWithCells="1">
                  <from>
                    <xdr:col>8</xdr:col>
                    <xdr:colOff>381000</xdr:colOff>
                    <xdr:row>49</xdr:row>
                    <xdr:rowOff>28575</xdr:rowOff>
                  </from>
                  <to>
                    <xdr:col>9</xdr:col>
                    <xdr:colOff>0</xdr:colOff>
                    <xdr:row>49</xdr:row>
                    <xdr:rowOff>190500</xdr:rowOff>
                  </to>
                </anchor>
              </controlPr>
            </control>
          </mc:Choice>
        </mc:AlternateContent>
        <mc:AlternateContent xmlns:mc="http://schemas.openxmlformats.org/markup-compatibility/2006">
          <mc:Choice Requires="x14">
            <control shapeId="2201" r:id="rId27" name="Check Box 153">
              <controlPr defaultSize="0" autoFill="0" autoLine="0" autoPict="0">
                <anchor moveWithCells="1">
                  <from>
                    <xdr:col>6</xdr:col>
                    <xdr:colOff>352425</xdr:colOff>
                    <xdr:row>49</xdr:row>
                    <xdr:rowOff>28575</xdr:rowOff>
                  </from>
                  <to>
                    <xdr:col>7</xdr:col>
                    <xdr:colOff>171450</xdr:colOff>
                    <xdr:row>49</xdr:row>
                    <xdr:rowOff>190500</xdr:rowOff>
                  </to>
                </anchor>
              </controlPr>
            </control>
          </mc:Choice>
        </mc:AlternateContent>
        <mc:AlternateContent xmlns:mc="http://schemas.openxmlformats.org/markup-compatibility/2006">
          <mc:Choice Requires="x14">
            <control shapeId="2202" r:id="rId28" name="Check Box 154">
              <controlPr defaultSize="0" autoFill="0" autoLine="0" autoPict="0">
                <anchor moveWithCells="1">
                  <from>
                    <xdr:col>8</xdr:col>
                    <xdr:colOff>381000</xdr:colOff>
                    <xdr:row>51</xdr:row>
                    <xdr:rowOff>38100</xdr:rowOff>
                  </from>
                  <to>
                    <xdr:col>9</xdr:col>
                    <xdr:colOff>0</xdr:colOff>
                    <xdr:row>51</xdr:row>
                    <xdr:rowOff>190500</xdr:rowOff>
                  </to>
                </anchor>
              </controlPr>
            </control>
          </mc:Choice>
        </mc:AlternateContent>
        <mc:AlternateContent xmlns:mc="http://schemas.openxmlformats.org/markup-compatibility/2006">
          <mc:Choice Requires="x14">
            <control shapeId="2203" r:id="rId29" name="Check Box 155">
              <controlPr defaultSize="0" autoFill="0" autoLine="0" autoPict="0">
                <anchor moveWithCells="1">
                  <from>
                    <xdr:col>6</xdr:col>
                    <xdr:colOff>352425</xdr:colOff>
                    <xdr:row>51</xdr:row>
                    <xdr:rowOff>38100</xdr:rowOff>
                  </from>
                  <to>
                    <xdr:col>7</xdr:col>
                    <xdr:colOff>171450</xdr:colOff>
                    <xdr:row>51</xdr:row>
                    <xdr:rowOff>190500</xdr:rowOff>
                  </to>
                </anchor>
              </controlPr>
            </control>
          </mc:Choice>
        </mc:AlternateContent>
        <mc:AlternateContent xmlns:mc="http://schemas.openxmlformats.org/markup-compatibility/2006">
          <mc:Choice Requires="x14">
            <control shapeId="2204" r:id="rId30" name="Check Box 156">
              <controlPr defaultSize="0" autoFill="0" autoLine="0" autoPict="0">
                <anchor moveWithCells="1">
                  <from>
                    <xdr:col>8</xdr:col>
                    <xdr:colOff>381000</xdr:colOff>
                    <xdr:row>53</xdr:row>
                    <xdr:rowOff>38100</xdr:rowOff>
                  </from>
                  <to>
                    <xdr:col>9</xdr:col>
                    <xdr:colOff>0</xdr:colOff>
                    <xdr:row>53</xdr:row>
                    <xdr:rowOff>190500</xdr:rowOff>
                  </to>
                </anchor>
              </controlPr>
            </control>
          </mc:Choice>
        </mc:AlternateContent>
        <mc:AlternateContent xmlns:mc="http://schemas.openxmlformats.org/markup-compatibility/2006">
          <mc:Choice Requires="x14">
            <control shapeId="2205" r:id="rId31" name="Check Box 157">
              <controlPr defaultSize="0" autoFill="0" autoLine="0" autoPict="0">
                <anchor moveWithCells="1">
                  <from>
                    <xdr:col>6</xdr:col>
                    <xdr:colOff>352425</xdr:colOff>
                    <xdr:row>53</xdr:row>
                    <xdr:rowOff>38100</xdr:rowOff>
                  </from>
                  <to>
                    <xdr:col>7</xdr:col>
                    <xdr:colOff>171450</xdr:colOff>
                    <xdr:row>53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R64"/>
  <sheetViews>
    <sheetView showGridLines="0" zoomScaleNormal="100" workbookViewId="0">
      <selection activeCell="X4" sqref="X4:Y4"/>
    </sheetView>
  </sheetViews>
  <sheetFormatPr baseColWidth="10" defaultColWidth="11.42578125" defaultRowHeight="15" x14ac:dyDescent="0.25"/>
  <cols>
    <col min="1" max="1" width="4.5703125" style="60" customWidth="1"/>
    <col min="2" max="2" width="9.42578125" style="60" customWidth="1"/>
    <col min="3" max="3" width="5.42578125" style="60" customWidth="1"/>
    <col min="4" max="4" width="13" style="60" customWidth="1"/>
    <col min="5" max="5" width="10.7109375" style="60" customWidth="1"/>
    <col min="6" max="7" width="5.7109375" style="60" customWidth="1"/>
    <col min="8" max="18" width="6.7109375" style="60" customWidth="1"/>
    <col min="19" max="19" width="5.85546875" style="60" customWidth="1"/>
    <col min="20" max="25" width="5.7109375" style="60" customWidth="1"/>
    <col min="26" max="26" width="3.7109375" style="60" customWidth="1"/>
    <col min="27" max="41" width="3.7109375" style="60" hidden="1" customWidth="1"/>
    <col min="42" max="42" width="13" style="60" customWidth="1"/>
    <col min="43" max="43" width="5.85546875" style="60" customWidth="1"/>
    <col min="44" max="16384" width="11.42578125" style="60"/>
  </cols>
  <sheetData>
    <row r="1" spans="1:43" ht="24" customHeight="1" x14ac:dyDescent="0.25">
      <c r="A1" s="56"/>
      <c r="B1" s="57"/>
      <c r="C1" s="58"/>
      <c r="D1" s="137" t="str">
        <f>'Seite 1'!$D$1</f>
        <v>Bericht über die Prüfung der
Fachkunde und Erfahrung  von 
fachlich verantwortlichen Personen</v>
      </c>
      <c r="E1" s="198"/>
      <c r="F1" s="198"/>
      <c r="G1" s="198"/>
      <c r="H1" s="198"/>
      <c r="I1" s="198"/>
      <c r="J1" s="198"/>
      <c r="K1" s="198"/>
      <c r="L1" s="198"/>
      <c r="M1" s="198"/>
      <c r="N1" s="198"/>
      <c r="O1" s="198"/>
      <c r="P1" s="198"/>
      <c r="Q1" s="198"/>
      <c r="R1" s="198"/>
      <c r="S1" s="138"/>
      <c r="T1" s="197" t="str">
        <f>IF('Seite 1'!D10&gt;0,'Seite 1'!D10,"")</f>
        <v/>
      </c>
      <c r="U1" s="197"/>
      <c r="V1" s="197"/>
      <c r="W1" s="197" t="str">
        <f>IF('Seite 1'!E10&gt;0,'Seite 1'!E10,"")</f>
        <v/>
      </c>
      <c r="X1" s="197"/>
      <c r="Y1" s="197"/>
      <c r="Z1" s="59"/>
      <c r="AA1" s="59"/>
      <c r="AB1" s="59"/>
      <c r="AC1" s="59"/>
      <c r="AD1" s="59"/>
      <c r="AE1" s="59"/>
      <c r="AF1" s="59"/>
      <c r="AG1" s="59"/>
      <c r="AH1" s="59"/>
      <c r="AI1" s="59"/>
      <c r="AJ1" s="59"/>
      <c r="AK1" s="59"/>
      <c r="AL1" s="59"/>
      <c r="AM1" s="59"/>
      <c r="AN1" s="59"/>
    </row>
    <row r="2" spans="1:43" ht="24" customHeight="1" x14ac:dyDescent="0.25">
      <c r="A2" s="61"/>
      <c r="B2" s="62"/>
      <c r="C2" s="63"/>
      <c r="D2" s="139"/>
      <c r="E2" s="199"/>
      <c r="F2" s="199"/>
      <c r="G2" s="199"/>
      <c r="H2" s="199"/>
      <c r="I2" s="199"/>
      <c r="J2" s="199"/>
      <c r="K2" s="199"/>
      <c r="L2" s="199"/>
      <c r="M2" s="199"/>
      <c r="N2" s="199"/>
      <c r="O2" s="199"/>
      <c r="P2" s="199"/>
      <c r="Q2" s="199"/>
      <c r="R2" s="199"/>
      <c r="S2" s="140"/>
      <c r="T2" s="197" t="str">
        <f>IF('Seite 1'!D14&gt;0,'Seite 1'!D14,"")</f>
        <v/>
      </c>
      <c r="U2" s="197"/>
      <c r="V2" s="197"/>
      <c r="W2" s="197"/>
      <c r="X2" s="197"/>
      <c r="Y2" s="197"/>
      <c r="Z2" s="59"/>
      <c r="AB2" s="59"/>
      <c r="AC2" s="59"/>
      <c r="AD2" s="59"/>
      <c r="AE2" s="59"/>
      <c r="AF2" s="59"/>
      <c r="AG2" s="59"/>
      <c r="AH2" s="59"/>
      <c r="AI2" s="59"/>
      <c r="AJ2" s="59"/>
      <c r="AK2" s="59"/>
      <c r="AL2" s="59"/>
      <c r="AM2" s="59"/>
      <c r="AN2" s="59"/>
      <c r="AP2" s="64"/>
      <c r="AQ2" s="64"/>
    </row>
    <row r="3" spans="1:43" ht="15" customHeight="1" x14ac:dyDescent="0.25">
      <c r="A3" s="65"/>
      <c r="B3" s="59"/>
      <c r="D3" s="66"/>
      <c r="E3" s="67"/>
      <c r="F3" s="67"/>
      <c r="AA3" s="59"/>
      <c r="AB3" s="115">
        <v>0</v>
      </c>
      <c r="AC3" s="59"/>
      <c r="AD3" s="59"/>
      <c r="AE3" s="59"/>
      <c r="AF3" s="59"/>
      <c r="AG3" s="59"/>
      <c r="AH3" s="59"/>
      <c r="AI3" s="59"/>
      <c r="AJ3" s="59"/>
      <c r="AK3" s="59"/>
      <c r="AL3" s="59"/>
      <c r="AM3" s="59"/>
      <c r="AN3" s="59"/>
      <c r="AO3" s="59"/>
    </row>
    <row r="4" spans="1:43" x14ac:dyDescent="0.25">
      <c r="A4" s="69" t="s">
        <v>0</v>
      </c>
      <c r="E4" s="70" t="s">
        <v>17</v>
      </c>
      <c r="F4" s="71" t="str">
        <f>'Seite 1'!$A$20</f>
        <v>Name der/des Geprüften</v>
      </c>
      <c r="V4" s="190" t="s">
        <v>54</v>
      </c>
      <c r="W4" s="190"/>
      <c r="X4" s="170" t="s">
        <v>120</v>
      </c>
      <c r="Y4" s="171"/>
      <c r="Z4" s="72"/>
      <c r="AA4" s="73"/>
      <c r="AB4" s="68">
        <v>1</v>
      </c>
      <c r="AC4" s="59"/>
      <c r="AD4" s="104" t="s">
        <v>116</v>
      </c>
      <c r="AE4" s="59"/>
      <c r="AF4" s="59"/>
      <c r="AG4" s="59"/>
      <c r="AH4" s="59"/>
      <c r="AI4" s="59"/>
      <c r="AJ4" s="59"/>
      <c r="AK4" s="59"/>
      <c r="AL4" s="59"/>
      <c r="AM4" s="59"/>
      <c r="AN4" s="59"/>
      <c r="AO4" s="59"/>
    </row>
    <row r="5" spans="1:43" ht="15.75" thickBot="1" x14ac:dyDescent="0.3">
      <c r="A5" s="69"/>
      <c r="E5" s="70"/>
      <c r="V5" s="70"/>
      <c r="AA5" s="73"/>
      <c r="AB5" s="68">
        <v>2</v>
      </c>
      <c r="AC5" s="59"/>
      <c r="AD5" s="104"/>
      <c r="AE5" s="59"/>
      <c r="AF5" s="59"/>
      <c r="AG5" s="59"/>
      <c r="AH5" s="59"/>
      <c r="AI5" s="59"/>
      <c r="AJ5" s="59"/>
      <c r="AK5" s="59"/>
      <c r="AL5" s="59"/>
      <c r="AM5" s="59"/>
      <c r="AN5" s="59"/>
      <c r="AO5" s="59"/>
    </row>
    <row r="6" spans="1:43" ht="15" customHeight="1" x14ac:dyDescent="0.25">
      <c r="A6" s="194" t="s">
        <v>1</v>
      </c>
      <c r="B6" s="196" t="s">
        <v>2</v>
      </c>
      <c r="C6" s="196"/>
      <c r="D6" s="196"/>
      <c r="E6" s="74" t="s">
        <v>3</v>
      </c>
      <c r="F6" s="194" t="s">
        <v>5</v>
      </c>
      <c r="G6" s="196"/>
      <c r="H6" s="196"/>
      <c r="I6" s="196"/>
      <c r="J6" s="196"/>
      <c r="K6" s="196"/>
      <c r="L6" s="196"/>
      <c r="M6" s="196"/>
      <c r="N6" s="196"/>
      <c r="O6" s="196"/>
      <c r="P6" s="196"/>
      <c r="Q6" s="196"/>
      <c r="R6" s="196"/>
      <c r="S6" s="196" t="s">
        <v>6</v>
      </c>
      <c r="T6" s="196"/>
      <c r="U6" s="196" t="s">
        <v>7</v>
      </c>
      <c r="V6" s="196"/>
      <c r="W6" s="196" t="s">
        <v>8</v>
      </c>
      <c r="X6" s="200"/>
      <c r="Y6" s="75" t="s">
        <v>9</v>
      </c>
      <c r="Z6" s="76"/>
      <c r="AA6" s="59"/>
      <c r="AB6" s="68">
        <v>3</v>
      </c>
      <c r="AC6" s="59"/>
      <c r="AD6" s="59"/>
      <c r="AE6" s="59"/>
      <c r="AF6" s="59"/>
      <c r="AG6" s="59"/>
      <c r="AH6" s="59"/>
      <c r="AI6" s="59"/>
      <c r="AJ6" s="59"/>
      <c r="AK6" s="59"/>
      <c r="AL6" s="59"/>
      <c r="AM6" s="59"/>
      <c r="AN6" s="59"/>
      <c r="AO6" s="59"/>
    </row>
    <row r="7" spans="1:43" x14ac:dyDescent="0.25">
      <c r="A7" s="195"/>
      <c r="B7" s="172"/>
      <c r="C7" s="172"/>
      <c r="D7" s="172"/>
      <c r="E7" s="77" t="s">
        <v>4</v>
      </c>
      <c r="F7" s="78" t="s">
        <v>11</v>
      </c>
      <c r="G7" s="79" t="s">
        <v>12</v>
      </c>
      <c r="H7" s="201" t="s">
        <v>13</v>
      </c>
      <c r="I7" s="201"/>
      <c r="J7" s="201"/>
      <c r="K7" s="172" t="s">
        <v>107</v>
      </c>
      <c r="L7" s="172"/>
      <c r="M7" s="172"/>
      <c r="N7" s="172"/>
      <c r="O7" s="172" t="s">
        <v>108</v>
      </c>
      <c r="P7" s="172"/>
      <c r="Q7" s="172"/>
      <c r="R7" s="172"/>
      <c r="S7" s="80" t="s">
        <v>11</v>
      </c>
      <c r="T7" s="80" t="s">
        <v>12</v>
      </c>
      <c r="U7" s="80" t="s">
        <v>11</v>
      </c>
      <c r="V7" s="80" t="s">
        <v>12</v>
      </c>
      <c r="W7" s="80" t="s">
        <v>11</v>
      </c>
      <c r="X7" s="81" t="s">
        <v>12</v>
      </c>
      <c r="Y7" s="82" t="s">
        <v>10</v>
      </c>
      <c r="Z7" s="76"/>
      <c r="AA7" s="59"/>
      <c r="AB7" s="68">
        <v>4</v>
      </c>
      <c r="AC7" s="59"/>
      <c r="AD7" s="59"/>
      <c r="AE7" s="59"/>
      <c r="AF7" s="59"/>
      <c r="AG7" s="59"/>
      <c r="AH7" s="59"/>
      <c r="AI7" s="59"/>
      <c r="AJ7" s="59"/>
      <c r="AK7" s="59"/>
      <c r="AL7" s="59"/>
      <c r="AM7" s="59"/>
      <c r="AN7" s="59"/>
      <c r="AO7" s="59"/>
    </row>
    <row r="8" spans="1:43" ht="15" customHeight="1" x14ac:dyDescent="0.25">
      <c r="A8" s="97"/>
      <c r="B8" s="172"/>
      <c r="C8" s="172"/>
      <c r="D8" s="172"/>
      <c r="E8" s="77"/>
      <c r="F8" s="98"/>
      <c r="G8" s="99"/>
      <c r="H8" s="99" t="s">
        <v>102</v>
      </c>
      <c r="I8" s="175" t="s">
        <v>104</v>
      </c>
      <c r="J8" s="176"/>
      <c r="K8" s="111"/>
      <c r="L8" s="111"/>
      <c r="M8" s="111"/>
      <c r="N8" s="111"/>
      <c r="O8" s="111"/>
      <c r="P8" s="111"/>
      <c r="Q8" s="111"/>
      <c r="R8" s="111"/>
      <c r="S8" s="99"/>
      <c r="T8" s="99"/>
      <c r="U8" s="99"/>
      <c r="V8" s="99"/>
      <c r="W8" s="99"/>
      <c r="X8" s="100"/>
      <c r="Y8" s="101" t="s">
        <v>14</v>
      </c>
      <c r="Z8" s="76"/>
      <c r="AB8" s="59"/>
      <c r="AC8" s="59"/>
      <c r="AD8" s="59"/>
      <c r="AE8" s="59"/>
      <c r="AF8" s="59"/>
      <c r="AG8" s="59"/>
      <c r="AH8" s="59"/>
      <c r="AI8" s="59"/>
      <c r="AJ8" s="59"/>
      <c r="AK8" s="59"/>
      <c r="AL8" s="59"/>
      <c r="AM8" s="59"/>
      <c r="AN8" s="59"/>
      <c r="AO8" s="59"/>
    </row>
    <row r="9" spans="1:43" ht="24" customHeight="1" thickBot="1" x14ac:dyDescent="0.3">
      <c r="A9" s="83"/>
      <c r="B9" s="174"/>
      <c r="C9" s="174"/>
      <c r="D9" s="174"/>
      <c r="E9" s="84"/>
      <c r="F9" s="85"/>
      <c r="G9" s="86"/>
      <c r="H9" s="102" t="s">
        <v>103</v>
      </c>
      <c r="I9" s="102" t="s">
        <v>105</v>
      </c>
      <c r="J9" s="102" t="s">
        <v>106</v>
      </c>
      <c r="K9" s="110"/>
      <c r="L9" s="110"/>
      <c r="M9" s="110"/>
      <c r="N9" s="110"/>
      <c r="O9" s="110"/>
      <c r="P9" s="110"/>
      <c r="Q9" s="110"/>
      <c r="R9" s="110"/>
      <c r="S9" s="86"/>
      <c r="T9" s="86"/>
      <c r="U9" s="86"/>
      <c r="V9" s="86"/>
      <c r="W9" s="86"/>
      <c r="X9" s="87"/>
      <c r="Y9" s="88" t="s">
        <v>109</v>
      </c>
      <c r="Z9" s="76"/>
      <c r="AB9" s="59"/>
      <c r="AC9" s="59"/>
      <c r="AD9" s="59"/>
      <c r="AE9" s="59"/>
      <c r="AF9" s="59"/>
      <c r="AG9" s="59"/>
      <c r="AH9" s="59"/>
      <c r="AI9" s="59"/>
      <c r="AJ9" s="59"/>
      <c r="AK9" s="59"/>
      <c r="AL9" s="59"/>
      <c r="AM9" s="59"/>
      <c r="AN9" s="59"/>
      <c r="AO9" s="59"/>
    </row>
    <row r="10" spans="1:43" x14ac:dyDescent="0.25">
      <c r="A10" s="89">
        <v>1</v>
      </c>
      <c r="B10" s="173"/>
      <c r="C10" s="173"/>
      <c r="D10" s="173"/>
      <c r="E10" s="1"/>
      <c r="F10" s="106"/>
      <c r="G10" s="107"/>
      <c r="H10" s="107"/>
      <c r="I10" s="107"/>
      <c r="J10" s="107"/>
      <c r="K10" s="107"/>
      <c r="L10" s="107"/>
      <c r="M10" s="120"/>
      <c r="N10" s="120"/>
      <c r="O10" s="120"/>
      <c r="P10" s="120"/>
      <c r="Q10" s="120"/>
      <c r="R10" s="120"/>
      <c r="S10" s="107"/>
      <c r="T10" s="107"/>
      <c r="U10" s="107"/>
      <c r="V10" s="107"/>
      <c r="W10" s="107"/>
      <c r="X10" s="108"/>
      <c r="Y10" s="7"/>
      <c r="Z10" s="76"/>
      <c r="AA10" s="59">
        <f t="shared" ref="AA10:AA24" si="0">IF($Y10&lt;&gt;"",IF(AND(F10="X",$Y10&lt;3),1,0),0)</f>
        <v>0</v>
      </c>
      <c r="AB10" s="59">
        <f t="shared" ref="AB10:AB24" si="1">IF($Y10&lt;&gt;"",IF(AND(G10="X",$Y10&lt;3),1,0),0)</f>
        <v>0</v>
      </c>
      <c r="AC10" s="59">
        <f t="shared" ref="AC10:AC24" si="2">IF($Y10&lt;&gt;"",IF(AND(H10="X",$Y10&lt;3),1,0),0)</f>
        <v>0</v>
      </c>
      <c r="AD10" s="59">
        <f t="shared" ref="AD10:AD24" si="3">IF($Y10&lt;&gt;"",IF(AND(I10="X",$Y10&lt;3),1,0),0)</f>
        <v>0</v>
      </c>
      <c r="AE10" s="59">
        <f t="shared" ref="AE10:AE24" si="4">IF($Y10&lt;&gt;"",IF(AND(J10="X",$Y10&lt;3),1,0),0)</f>
        <v>0</v>
      </c>
      <c r="AF10" s="59">
        <f t="shared" ref="AF10:AF18" si="5">IF($Y10&lt;&gt;"",IF(AND(K10="X",$Y10&lt;3),1,0),0)</f>
        <v>0</v>
      </c>
      <c r="AG10" s="59">
        <f t="shared" ref="AG10:AG18" si="6">IF($Y10&lt;&gt;"",IF(AND(N10="X",$Y10&lt;3),1,0),0)</f>
        <v>0</v>
      </c>
      <c r="AH10" s="59">
        <f t="shared" ref="AH10:AH18" si="7">IF($Y10&lt;&gt;"",IF(AND(O10="X",$Y10&lt;3),1,0),0)</f>
        <v>0</v>
      </c>
      <c r="AI10" s="59">
        <f t="shared" ref="AI10:AI18" si="8">IF($Y10&lt;&gt;"",IF(AND(R10="X",$Y10&lt;3),1,0),0)</f>
        <v>0</v>
      </c>
      <c r="AJ10" s="59">
        <f t="shared" ref="AJ10:AJ18" si="9">IF($Y10&lt;&gt;"",IF(AND(S10="X",$Y10&lt;3),1,0),0)</f>
        <v>0</v>
      </c>
      <c r="AK10" s="59">
        <f t="shared" ref="AK10:AK18" si="10">IF($Y10&lt;&gt;"",IF(AND(T10="X",$Y10&lt;3),1,0),0)</f>
        <v>0</v>
      </c>
      <c r="AL10" s="59">
        <f t="shared" ref="AL10:AL18" si="11">IF($Y10&lt;&gt;"",IF(AND(U10="X",$Y10&lt;3),1,0),0)</f>
        <v>0</v>
      </c>
      <c r="AM10" s="59">
        <f t="shared" ref="AM10:AM18" si="12">IF($Y10&lt;&gt;"",IF(AND(V10="X",$Y10&lt;3),1,0),0)</f>
        <v>0</v>
      </c>
      <c r="AN10" s="59">
        <f t="shared" ref="AN10:AN18" si="13">IF($Y10&lt;&gt;"",IF(AND(W10="X",$Y10&lt;3),1,0),0)</f>
        <v>0</v>
      </c>
      <c r="AO10" s="59">
        <f>IF($Y10&lt;&gt;"",IF(AND(X10="X",$Y10&lt;3),1,0),0)</f>
        <v>0</v>
      </c>
    </row>
    <row r="11" spans="1:43" x14ac:dyDescent="0.25">
      <c r="A11" s="90">
        <f>A10+1</f>
        <v>2</v>
      </c>
      <c r="B11" s="169"/>
      <c r="C11" s="169"/>
      <c r="D11" s="169"/>
      <c r="E11" s="3"/>
      <c r="F11" s="4"/>
      <c r="G11" s="5"/>
      <c r="H11" s="5"/>
      <c r="I11" s="5"/>
      <c r="J11" s="5"/>
      <c r="K11" s="5"/>
      <c r="L11" s="5"/>
      <c r="M11" s="121"/>
      <c r="N11" s="121"/>
      <c r="O11" s="121"/>
      <c r="P11" s="121"/>
      <c r="Q11" s="121"/>
      <c r="R11" s="121"/>
      <c r="S11" s="5"/>
      <c r="T11" s="5"/>
      <c r="U11" s="5"/>
      <c r="V11" s="5"/>
      <c r="W11" s="5"/>
      <c r="X11" s="109"/>
      <c r="Y11" s="8"/>
      <c r="Z11" s="76"/>
      <c r="AA11" s="59">
        <f t="shared" si="0"/>
        <v>0</v>
      </c>
      <c r="AB11" s="59">
        <f t="shared" si="1"/>
        <v>0</v>
      </c>
      <c r="AC11" s="59">
        <f t="shared" si="2"/>
        <v>0</v>
      </c>
      <c r="AD11" s="59">
        <f t="shared" si="3"/>
        <v>0</v>
      </c>
      <c r="AE11" s="59">
        <f t="shared" si="4"/>
        <v>0</v>
      </c>
      <c r="AF11" s="59">
        <f t="shared" si="5"/>
        <v>0</v>
      </c>
      <c r="AG11" s="59">
        <f t="shared" si="6"/>
        <v>0</v>
      </c>
      <c r="AH11" s="59">
        <f t="shared" si="7"/>
        <v>0</v>
      </c>
      <c r="AI11" s="59">
        <f t="shared" si="8"/>
        <v>0</v>
      </c>
      <c r="AJ11" s="59">
        <f t="shared" si="9"/>
        <v>0</v>
      </c>
      <c r="AK11" s="59">
        <f t="shared" si="10"/>
        <v>0</v>
      </c>
      <c r="AL11" s="59">
        <f t="shared" si="11"/>
        <v>0</v>
      </c>
      <c r="AM11" s="59">
        <f t="shared" si="12"/>
        <v>0</v>
      </c>
      <c r="AN11" s="59">
        <f t="shared" si="13"/>
        <v>0</v>
      </c>
      <c r="AO11" s="59">
        <f t="shared" ref="AO11:AO18" si="14">IF($Y11&lt;&gt;"",IF(AND(X11="X",$Y11&lt;3),1,0),0)</f>
        <v>0</v>
      </c>
    </row>
    <row r="12" spans="1:43" x14ac:dyDescent="0.25">
      <c r="A12" s="90">
        <f t="shared" ref="A12:A24" si="15">A11+1</f>
        <v>3</v>
      </c>
      <c r="B12" s="169"/>
      <c r="C12" s="169"/>
      <c r="D12" s="169"/>
      <c r="E12" s="3"/>
      <c r="F12" s="4"/>
      <c r="G12" s="5"/>
      <c r="H12" s="5"/>
      <c r="I12" s="5"/>
      <c r="J12" s="5"/>
      <c r="K12" s="5"/>
      <c r="L12" s="5"/>
      <c r="M12" s="121"/>
      <c r="N12" s="121"/>
      <c r="O12" s="121"/>
      <c r="P12" s="121"/>
      <c r="Q12" s="121"/>
      <c r="R12" s="121"/>
      <c r="S12" s="5"/>
      <c r="T12" s="5"/>
      <c r="U12" s="5"/>
      <c r="V12" s="5"/>
      <c r="W12" s="5"/>
      <c r="X12" s="109"/>
      <c r="Y12" s="8"/>
      <c r="Z12" s="76"/>
      <c r="AA12" s="59">
        <f t="shared" si="0"/>
        <v>0</v>
      </c>
      <c r="AB12" s="59">
        <f t="shared" si="1"/>
        <v>0</v>
      </c>
      <c r="AC12" s="59">
        <f t="shared" si="2"/>
        <v>0</v>
      </c>
      <c r="AD12" s="59">
        <f t="shared" si="3"/>
        <v>0</v>
      </c>
      <c r="AE12" s="59">
        <f t="shared" si="4"/>
        <v>0</v>
      </c>
      <c r="AF12" s="59">
        <f t="shared" si="5"/>
        <v>0</v>
      </c>
      <c r="AG12" s="59">
        <f t="shared" si="6"/>
        <v>0</v>
      </c>
      <c r="AH12" s="59">
        <f t="shared" si="7"/>
        <v>0</v>
      </c>
      <c r="AI12" s="59">
        <f t="shared" si="8"/>
        <v>0</v>
      </c>
      <c r="AJ12" s="59">
        <f t="shared" si="9"/>
        <v>0</v>
      </c>
      <c r="AK12" s="59">
        <f t="shared" si="10"/>
        <v>0</v>
      </c>
      <c r="AL12" s="59">
        <f t="shared" si="11"/>
        <v>0</v>
      </c>
      <c r="AM12" s="59">
        <f t="shared" si="12"/>
        <v>0</v>
      </c>
      <c r="AN12" s="59">
        <f t="shared" si="13"/>
        <v>0</v>
      </c>
      <c r="AO12" s="59">
        <f t="shared" si="14"/>
        <v>0</v>
      </c>
    </row>
    <row r="13" spans="1:43" x14ac:dyDescent="0.25">
      <c r="A13" s="90">
        <f t="shared" si="15"/>
        <v>4</v>
      </c>
      <c r="B13" s="169"/>
      <c r="C13" s="169"/>
      <c r="D13" s="169"/>
      <c r="E13" s="3"/>
      <c r="F13" s="4"/>
      <c r="G13" s="5"/>
      <c r="H13" s="5"/>
      <c r="I13" s="5"/>
      <c r="J13" s="5"/>
      <c r="K13" s="5"/>
      <c r="L13" s="5"/>
      <c r="M13" s="121"/>
      <c r="N13" s="121"/>
      <c r="O13" s="121"/>
      <c r="P13" s="121"/>
      <c r="Q13" s="121"/>
      <c r="R13" s="121"/>
      <c r="S13" s="5"/>
      <c r="T13" s="5"/>
      <c r="U13" s="5"/>
      <c r="V13" s="5"/>
      <c r="W13" s="5"/>
      <c r="X13" s="109"/>
      <c r="Y13" s="8"/>
      <c r="Z13" s="76"/>
      <c r="AA13" s="59">
        <f t="shared" si="0"/>
        <v>0</v>
      </c>
      <c r="AB13" s="59">
        <f t="shared" si="1"/>
        <v>0</v>
      </c>
      <c r="AC13" s="59">
        <f t="shared" si="2"/>
        <v>0</v>
      </c>
      <c r="AD13" s="59">
        <f t="shared" si="3"/>
        <v>0</v>
      </c>
      <c r="AE13" s="59">
        <f t="shared" si="4"/>
        <v>0</v>
      </c>
      <c r="AF13" s="59">
        <f t="shared" si="5"/>
        <v>0</v>
      </c>
      <c r="AG13" s="59">
        <f t="shared" si="6"/>
        <v>0</v>
      </c>
      <c r="AH13" s="59">
        <f t="shared" si="7"/>
        <v>0</v>
      </c>
      <c r="AI13" s="59">
        <f t="shared" si="8"/>
        <v>0</v>
      </c>
      <c r="AJ13" s="59">
        <f t="shared" si="9"/>
        <v>0</v>
      </c>
      <c r="AK13" s="59">
        <f t="shared" si="10"/>
        <v>0</v>
      </c>
      <c r="AL13" s="59">
        <f t="shared" si="11"/>
        <v>0</v>
      </c>
      <c r="AM13" s="59">
        <f t="shared" si="12"/>
        <v>0</v>
      </c>
      <c r="AN13" s="59">
        <f t="shared" si="13"/>
        <v>0</v>
      </c>
      <c r="AO13" s="59">
        <f t="shared" si="14"/>
        <v>0</v>
      </c>
    </row>
    <row r="14" spans="1:43" x14ac:dyDescent="0.25">
      <c r="A14" s="90">
        <f t="shared" si="15"/>
        <v>5</v>
      </c>
      <c r="B14" s="169"/>
      <c r="C14" s="169"/>
      <c r="D14" s="169"/>
      <c r="E14" s="3"/>
      <c r="F14" s="4"/>
      <c r="G14" s="5"/>
      <c r="H14" s="5"/>
      <c r="I14" s="5"/>
      <c r="J14" s="5"/>
      <c r="K14" s="5"/>
      <c r="L14" s="5"/>
      <c r="M14" s="121"/>
      <c r="N14" s="121"/>
      <c r="O14" s="121"/>
      <c r="P14" s="121"/>
      <c r="Q14" s="121"/>
      <c r="R14" s="121"/>
      <c r="S14" s="5"/>
      <c r="T14" s="5"/>
      <c r="U14" s="5"/>
      <c r="V14" s="5"/>
      <c r="W14" s="5"/>
      <c r="X14" s="109"/>
      <c r="Y14" s="8"/>
      <c r="Z14" s="76"/>
      <c r="AA14" s="59">
        <f t="shared" si="0"/>
        <v>0</v>
      </c>
      <c r="AB14" s="59">
        <f t="shared" si="1"/>
        <v>0</v>
      </c>
      <c r="AC14" s="59">
        <f t="shared" si="2"/>
        <v>0</v>
      </c>
      <c r="AD14" s="59">
        <f t="shared" si="3"/>
        <v>0</v>
      </c>
      <c r="AE14" s="59">
        <f t="shared" si="4"/>
        <v>0</v>
      </c>
      <c r="AF14" s="59">
        <f t="shared" si="5"/>
        <v>0</v>
      </c>
      <c r="AG14" s="59">
        <f t="shared" si="6"/>
        <v>0</v>
      </c>
      <c r="AH14" s="59">
        <f t="shared" si="7"/>
        <v>0</v>
      </c>
      <c r="AI14" s="59">
        <f t="shared" si="8"/>
        <v>0</v>
      </c>
      <c r="AJ14" s="59">
        <f t="shared" si="9"/>
        <v>0</v>
      </c>
      <c r="AK14" s="59">
        <f t="shared" si="10"/>
        <v>0</v>
      </c>
      <c r="AL14" s="59">
        <f t="shared" si="11"/>
        <v>0</v>
      </c>
      <c r="AM14" s="59">
        <f t="shared" si="12"/>
        <v>0</v>
      </c>
      <c r="AN14" s="59">
        <f t="shared" si="13"/>
        <v>0</v>
      </c>
      <c r="AO14" s="59">
        <f t="shared" si="14"/>
        <v>0</v>
      </c>
    </row>
    <row r="15" spans="1:43" x14ac:dyDescent="0.25">
      <c r="A15" s="90">
        <f t="shared" si="15"/>
        <v>6</v>
      </c>
      <c r="B15" s="169" t="s">
        <v>15</v>
      </c>
      <c r="C15" s="169"/>
      <c r="D15" s="169"/>
      <c r="E15" s="3" t="s">
        <v>15</v>
      </c>
      <c r="F15" s="4"/>
      <c r="G15" s="5"/>
      <c r="H15" s="5"/>
      <c r="I15" s="5"/>
      <c r="J15" s="5"/>
      <c r="K15" s="5"/>
      <c r="L15" s="5"/>
      <c r="M15" s="121"/>
      <c r="N15" s="121"/>
      <c r="O15" s="121"/>
      <c r="P15" s="121"/>
      <c r="Q15" s="121"/>
      <c r="R15" s="121"/>
      <c r="S15" s="5"/>
      <c r="T15" s="5"/>
      <c r="U15" s="5"/>
      <c r="V15" s="5"/>
      <c r="W15" s="5"/>
      <c r="X15" s="109"/>
      <c r="Y15" s="8"/>
      <c r="Z15" s="76"/>
      <c r="AA15" s="59">
        <f t="shared" si="0"/>
        <v>0</v>
      </c>
      <c r="AB15" s="59">
        <f t="shared" si="1"/>
        <v>0</v>
      </c>
      <c r="AC15" s="59">
        <f t="shared" si="2"/>
        <v>0</v>
      </c>
      <c r="AD15" s="59">
        <f t="shared" si="3"/>
        <v>0</v>
      </c>
      <c r="AE15" s="59">
        <f t="shared" si="4"/>
        <v>0</v>
      </c>
      <c r="AF15" s="59">
        <f t="shared" si="5"/>
        <v>0</v>
      </c>
      <c r="AG15" s="59">
        <f t="shared" si="6"/>
        <v>0</v>
      </c>
      <c r="AH15" s="59">
        <f t="shared" si="7"/>
        <v>0</v>
      </c>
      <c r="AI15" s="59">
        <f t="shared" si="8"/>
        <v>0</v>
      </c>
      <c r="AJ15" s="59">
        <f t="shared" si="9"/>
        <v>0</v>
      </c>
      <c r="AK15" s="59">
        <f t="shared" si="10"/>
        <v>0</v>
      </c>
      <c r="AL15" s="59">
        <f t="shared" si="11"/>
        <v>0</v>
      </c>
      <c r="AM15" s="59">
        <f t="shared" si="12"/>
        <v>0</v>
      </c>
      <c r="AN15" s="59">
        <f t="shared" si="13"/>
        <v>0</v>
      </c>
      <c r="AO15" s="59">
        <f t="shared" si="14"/>
        <v>0</v>
      </c>
    </row>
    <row r="16" spans="1:43" x14ac:dyDescent="0.25">
      <c r="A16" s="90">
        <f t="shared" si="15"/>
        <v>7</v>
      </c>
      <c r="B16" s="169" t="s">
        <v>15</v>
      </c>
      <c r="C16" s="169"/>
      <c r="D16" s="169"/>
      <c r="E16" s="3" t="s">
        <v>15</v>
      </c>
      <c r="F16" s="4"/>
      <c r="G16" s="5"/>
      <c r="H16" s="5"/>
      <c r="I16" s="5"/>
      <c r="J16" s="5"/>
      <c r="K16" s="5"/>
      <c r="L16" s="5"/>
      <c r="M16" s="121"/>
      <c r="N16" s="121"/>
      <c r="O16" s="121"/>
      <c r="P16" s="121"/>
      <c r="Q16" s="121"/>
      <c r="R16" s="121"/>
      <c r="S16" s="5"/>
      <c r="T16" s="5"/>
      <c r="U16" s="5"/>
      <c r="V16" s="5"/>
      <c r="W16" s="5"/>
      <c r="X16" s="109"/>
      <c r="Y16" s="8"/>
      <c r="Z16" s="76"/>
      <c r="AA16" s="59">
        <f t="shared" si="0"/>
        <v>0</v>
      </c>
      <c r="AB16" s="59">
        <f t="shared" si="1"/>
        <v>0</v>
      </c>
      <c r="AC16" s="59">
        <f t="shared" si="2"/>
        <v>0</v>
      </c>
      <c r="AD16" s="59">
        <f t="shared" si="3"/>
        <v>0</v>
      </c>
      <c r="AE16" s="59">
        <f t="shared" si="4"/>
        <v>0</v>
      </c>
      <c r="AF16" s="59">
        <f t="shared" si="5"/>
        <v>0</v>
      </c>
      <c r="AG16" s="59">
        <f t="shared" si="6"/>
        <v>0</v>
      </c>
      <c r="AH16" s="59">
        <f t="shared" si="7"/>
        <v>0</v>
      </c>
      <c r="AI16" s="59">
        <f t="shared" si="8"/>
        <v>0</v>
      </c>
      <c r="AJ16" s="59">
        <f t="shared" si="9"/>
        <v>0</v>
      </c>
      <c r="AK16" s="59">
        <f t="shared" si="10"/>
        <v>0</v>
      </c>
      <c r="AL16" s="59">
        <f t="shared" si="11"/>
        <v>0</v>
      </c>
      <c r="AM16" s="59">
        <f t="shared" si="12"/>
        <v>0</v>
      </c>
      <c r="AN16" s="59">
        <f t="shared" si="13"/>
        <v>0</v>
      </c>
      <c r="AO16" s="59">
        <f t="shared" si="14"/>
        <v>0</v>
      </c>
    </row>
    <row r="17" spans="1:44" x14ac:dyDescent="0.25">
      <c r="A17" s="90">
        <f t="shared" si="15"/>
        <v>8</v>
      </c>
      <c r="B17" s="169" t="s">
        <v>15</v>
      </c>
      <c r="C17" s="169"/>
      <c r="D17" s="169"/>
      <c r="E17" s="3" t="s">
        <v>15</v>
      </c>
      <c r="F17" s="4"/>
      <c r="G17" s="5"/>
      <c r="H17" s="5"/>
      <c r="I17" s="5"/>
      <c r="J17" s="5"/>
      <c r="K17" s="5"/>
      <c r="L17" s="5"/>
      <c r="M17" s="121"/>
      <c r="N17" s="121"/>
      <c r="O17" s="121"/>
      <c r="P17" s="121"/>
      <c r="Q17" s="121"/>
      <c r="R17" s="121"/>
      <c r="S17" s="5"/>
      <c r="T17" s="5"/>
      <c r="U17" s="5"/>
      <c r="V17" s="5"/>
      <c r="W17" s="5"/>
      <c r="X17" s="109"/>
      <c r="Y17" s="8"/>
      <c r="Z17" s="76"/>
      <c r="AA17" s="59">
        <f t="shared" si="0"/>
        <v>0</v>
      </c>
      <c r="AB17" s="59">
        <f t="shared" si="1"/>
        <v>0</v>
      </c>
      <c r="AC17" s="59">
        <f t="shared" si="2"/>
        <v>0</v>
      </c>
      <c r="AD17" s="59">
        <f t="shared" si="3"/>
        <v>0</v>
      </c>
      <c r="AE17" s="59">
        <f t="shared" si="4"/>
        <v>0</v>
      </c>
      <c r="AF17" s="59">
        <f t="shared" si="5"/>
        <v>0</v>
      </c>
      <c r="AG17" s="59">
        <f t="shared" si="6"/>
        <v>0</v>
      </c>
      <c r="AH17" s="59">
        <f t="shared" si="7"/>
        <v>0</v>
      </c>
      <c r="AI17" s="59">
        <f t="shared" si="8"/>
        <v>0</v>
      </c>
      <c r="AJ17" s="59">
        <f t="shared" si="9"/>
        <v>0</v>
      </c>
      <c r="AK17" s="59">
        <f t="shared" si="10"/>
        <v>0</v>
      </c>
      <c r="AL17" s="59">
        <f t="shared" si="11"/>
        <v>0</v>
      </c>
      <c r="AM17" s="59">
        <f t="shared" si="12"/>
        <v>0</v>
      </c>
      <c r="AN17" s="59">
        <f t="shared" si="13"/>
        <v>0</v>
      </c>
      <c r="AO17" s="59">
        <f t="shared" si="14"/>
        <v>0</v>
      </c>
    </row>
    <row r="18" spans="1:44" x14ac:dyDescent="0.25">
      <c r="A18" s="90">
        <f t="shared" si="15"/>
        <v>9</v>
      </c>
      <c r="B18" s="169" t="s">
        <v>15</v>
      </c>
      <c r="C18" s="169"/>
      <c r="D18" s="169"/>
      <c r="E18" s="3" t="s">
        <v>15</v>
      </c>
      <c r="F18" s="4"/>
      <c r="G18" s="5"/>
      <c r="H18" s="5"/>
      <c r="I18" s="5"/>
      <c r="J18" s="5"/>
      <c r="K18" s="5"/>
      <c r="L18" s="5"/>
      <c r="M18" s="121"/>
      <c r="N18" s="121"/>
      <c r="O18" s="121"/>
      <c r="P18" s="121"/>
      <c r="Q18" s="121"/>
      <c r="R18" s="121"/>
      <c r="S18" s="5"/>
      <c r="T18" s="5"/>
      <c r="U18" s="5"/>
      <c r="V18" s="5"/>
      <c r="W18" s="5"/>
      <c r="X18" s="109"/>
      <c r="Y18" s="8"/>
      <c r="Z18" s="76"/>
      <c r="AA18" s="59">
        <f t="shared" si="0"/>
        <v>0</v>
      </c>
      <c r="AB18" s="59">
        <f t="shared" si="1"/>
        <v>0</v>
      </c>
      <c r="AC18" s="59">
        <f t="shared" si="2"/>
        <v>0</v>
      </c>
      <c r="AD18" s="59">
        <f t="shared" si="3"/>
        <v>0</v>
      </c>
      <c r="AE18" s="59">
        <f t="shared" si="4"/>
        <v>0</v>
      </c>
      <c r="AF18" s="59">
        <f t="shared" si="5"/>
        <v>0</v>
      </c>
      <c r="AG18" s="59">
        <f t="shared" si="6"/>
        <v>0</v>
      </c>
      <c r="AH18" s="59">
        <f t="shared" si="7"/>
        <v>0</v>
      </c>
      <c r="AI18" s="59">
        <f t="shared" si="8"/>
        <v>0</v>
      </c>
      <c r="AJ18" s="59">
        <f t="shared" si="9"/>
        <v>0</v>
      </c>
      <c r="AK18" s="59">
        <f t="shared" si="10"/>
        <v>0</v>
      </c>
      <c r="AL18" s="59">
        <f t="shared" si="11"/>
        <v>0</v>
      </c>
      <c r="AM18" s="59">
        <f t="shared" si="12"/>
        <v>0</v>
      </c>
      <c r="AN18" s="59">
        <f t="shared" si="13"/>
        <v>0</v>
      </c>
      <c r="AO18" s="59">
        <f t="shared" si="14"/>
        <v>0</v>
      </c>
    </row>
    <row r="19" spans="1:44" x14ac:dyDescent="0.25">
      <c r="A19" s="90">
        <f t="shared" si="15"/>
        <v>10</v>
      </c>
      <c r="B19" s="169" t="s">
        <v>15</v>
      </c>
      <c r="C19" s="169"/>
      <c r="D19" s="169"/>
      <c r="E19" s="3" t="s">
        <v>15</v>
      </c>
      <c r="F19" s="4"/>
      <c r="G19" s="5"/>
      <c r="H19" s="5"/>
      <c r="I19" s="5"/>
      <c r="J19" s="5"/>
      <c r="K19" s="5"/>
      <c r="L19" s="5"/>
      <c r="M19" s="121"/>
      <c r="N19" s="121"/>
      <c r="O19" s="121"/>
      <c r="P19" s="121"/>
      <c r="Q19" s="121"/>
      <c r="R19" s="121"/>
      <c r="S19" s="5"/>
      <c r="T19" s="5"/>
      <c r="U19" s="5"/>
      <c r="V19" s="5"/>
      <c r="W19" s="5"/>
      <c r="X19" s="109"/>
      <c r="Y19" s="8"/>
      <c r="Z19" s="76"/>
      <c r="AA19" s="59">
        <f t="shared" si="0"/>
        <v>0</v>
      </c>
      <c r="AB19" s="59">
        <f t="shared" si="1"/>
        <v>0</v>
      </c>
      <c r="AC19" s="59">
        <f t="shared" si="2"/>
        <v>0</v>
      </c>
      <c r="AD19" s="59">
        <f t="shared" si="3"/>
        <v>0</v>
      </c>
      <c r="AE19" s="59">
        <f t="shared" si="4"/>
        <v>0</v>
      </c>
      <c r="AF19" s="59">
        <f t="shared" ref="AF19:AF24" si="16">IF($Y19&lt;&gt;"",IF(AND(K19="X",$Y19&lt;3),1,0),0)</f>
        <v>0</v>
      </c>
      <c r="AG19" s="59">
        <f t="shared" ref="AG19:AH24" si="17">IF($Y19&lt;&gt;"",IF(AND(N19="X",$Y19&lt;3),1,0),0)</f>
        <v>0</v>
      </c>
      <c r="AH19" s="59">
        <f t="shared" si="17"/>
        <v>0</v>
      </c>
      <c r="AI19" s="59">
        <f t="shared" ref="AI19:AO24" si="18">IF($Y19&lt;&gt;"",IF(AND(R19="X",$Y19&lt;3),1,0),0)</f>
        <v>0</v>
      </c>
      <c r="AJ19" s="59">
        <f t="shared" si="18"/>
        <v>0</v>
      </c>
      <c r="AK19" s="59">
        <f t="shared" si="18"/>
        <v>0</v>
      </c>
      <c r="AL19" s="59">
        <f t="shared" si="18"/>
        <v>0</v>
      </c>
      <c r="AM19" s="59">
        <f t="shared" si="18"/>
        <v>0</v>
      </c>
      <c r="AN19" s="59">
        <f t="shared" si="18"/>
        <v>0</v>
      </c>
      <c r="AO19" s="59">
        <f t="shared" si="18"/>
        <v>0</v>
      </c>
    </row>
    <row r="20" spans="1:44" x14ac:dyDescent="0.25">
      <c r="A20" s="90">
        <f t="shared" si="15"/>
        <v>11</v>
      </c>
      <c r="B20" s="169" t="s">
        <v>15</v>
      </c>
      <c r="C20" s="169"/>
      <c r="D20" s="169"/>
      <c r="E20" s="3" t="s">
        <v>15</v>
      </c>
      <c r="F20" s="4"/>
      <c r="G20" s="5"/>
      <c r="H20" s="5"/>
      <c r="I20" s="5"/>
      <c r="J20" s="5"/>
      <c r="K20" s="5"/>
      <c r="L20" s="5"/>
      <c r="M20" s="121"/>
      <c r="N20" s="121"/>
      <c r="O20" s="121"/>
      <c r="P20" s="121"/>
      <c r="Q20" s="121"/>
      <c r="R20" s="121"/>
      <c r="S20" s="5"/>
      <c r="T20" s="5"/>
      <c r="U20" s="5"/>
      <c r="V20" s="5"/>
      <c r="W20" s="5"/>
      <c r="X20" s="109"/>
      <c r="Y20" s="8"/>
      <c r="Z20" s="76"/>
      <c r="AA20" s="59">
        <f t="shared" si="0"/>
        <v>0</v>
      </c>
      <c r="AB20" s="59">
        <f t="shared" si="1"/>
        <v>0</v>
      </c>
      <c r="AC20" s="59">
        <f t="shared" si="2"/>
        <v>0</v>
      </c>
      <c r="AD20" s="59">
        <f t="shared" si="3"/>
        <v>0</v>
      </c>
      <c r="AE20" s="59">
        <f t="shared" si="4"/>
        <v>0</v>
      </c>
      <c r="AF20" s="59">
        <f t="shared" si="16"/>
        <v>0</v>
      </c>
      <c r="AG20" s="59">
        <f t="shared" si="17"/>
        <v>0</v>
      </c>
      <c r="AH20" s="59">
        <f t="shared" si="17"/>
        <v>0</v>
      </c>
      <c r="AI20" s="59">
        <f t="shared" si="18"/>
        <v>0</v>
      </c>
      <c r="AJ20" s="59">
        <f t="shared" si="18"/>
        <v>0</v>
      </c>
      <c r="AK20" s="59">
        <f t="shared" si="18"/>
        <v>0</v>
      </c>
      <c r="AL20" s="59">
        <f t="shared" si="18"/>
        <v>0</v>
      </c>
      <c r="AM20" s="59">
        <f t="shared" si="18"/>
        <v>0</v>
      </c>
      <c r="AN20" s="59">
        <f t="shared" si="18"/>
        <v>0</v>
      </c>
      <c r="AO20" s="59">
        <f t="shared" si="18"/>
        <v>0</v>
      </c>
    </row>
    <row r="21" spans="1:44" x14ac:dyDescent="0.25">
      <c r="A21" s="90">
        <f t="shared" si="15"/>
        <v>12</v>
      </c>
      <c r="B21" s="169" t="s">
        <v>15</v>
      </c>
      <c r="C21" s="169"/>
      <c r="D21" s="169"/>
      <c r="E21" s="3" t="s">
        <v>15</v>
      </c>
      <c r="F21" s="4"/>
      <c r="G21" s="5"/>
      <c r="H21" s="5"/>
      <c r="I21" s="5"/>
      <c r="J21" s="5"/>
      <c r="K21" s="5"/>
      <c r="L21" s="5"/>
      <c r="M21" s="121"/>
      <c r="N21" s="121"/>
      <c r="O21" s="121"/>
      <c r="P21" s="121"/>
      <c r="Q21" s="121"/>
      <c r="R21" s="121"/>
      <c r="S21" s="5"/>
      <c r="T21" s="5"/>
      <c r="U21" s="5"/>
      <c r="V21" s="5"/>
      <c r="W21" s="5"/>
      <c r="X21" s="109"/>
      <c r="Y21" s="8"/>
      <c r="Z21" s="76"/>
      <c r="AA21" s="59">
        <f t="shared" si="0"/>
        <v>0</v>
      </c>
      <c r="AB21" s="59">
        <f t="shared" si="1"/>
        <v>0</v>
      </c>
      <c r="AC21" s="59">
        <f t="shared" si="2"/>
        <v>0</v>
      </c>
      <c r="AD21" s="59">
        <f t="shared" si="3"/>
        <v>0</v>
      </c>
      <c r="AE21" s="59">
        <f t="shared" si="4"/>
        <v>0</v>
      </c>
      <c r="AF21" s="59">
        <f t="shared" si="16"/>
        <v>0</v>
      </c>
      <c r="AG21" s="59">
        <f t="shared" si="17"/>
        <v>0</v>
      </c>
      <c r="AH21" s="59">
        <f t="shared" si="17"/>
        <v>0</v>
      </c>
      <c r="AI21" s="59">
        <f t="shared" si="18"/>
        <v>0</v>
      </c>
      <c r="AJ21" s="59">
        <f t="shared" si="18"/>
        <v>0</v>
      </c>
      <c r="AK21" s="59">
        <f t="shared" si="18"/>
        <v>0</v>
      </c>
      <c r="AL21" s="59">
        <f t="shared" si="18"/>
        <v>0</v>
      </c>
      <c r="AM21" s="59">
        <f t="shared" si="18"/>
        <v>0</v>
      </c>
      <c r="AN21" s="59">
        <f t="shared" si="18"/>
        <v>0</v>
      </c>
      <c r="AO21" s="59">
        <f t="shared" si="18"/>
        <v>0</v>
      </c>
    </row>
    <row r="22" spans="1:44" x14ac:dyDescent="0.25">
      <c r="A22" s="90">
        <f t="shared" si="15"/>
        <v>13</v>
      </c>
      <c r="B22" s="169" t="s">
        <v>15</v>
      </c>
      <c r="C22" s="169"/>
      <c r="D22" s="169"/>
      <c r="E22" s="3" t="s">
        <v>15</v>
      </c>
      <c r="F22" s="4"/>
      <c r="G22" s="5"/>
      <c r="H22" s="5"/>
      <c r="I22" s="5"/>
      <c r="J22" s="5"/>
      <c r="K22" s="5"/>
      <c r="L22" s="5"/>
      <c r="M22" s="121"/>
      <c r="N22" s="121"/>
      <c r="O22" s="121"/>
      <c r="P22" s="121"/>
      <c r="Q22" s="121"/>
      <c r="R22" s="121"/>
      <c r="S22" s="5"/>
      <c r="T22" s="5"/>
      <c r="U22" s="5"/>
      <c r="V22" s="5"/>
      <c r="W22" s="5"/>
      <c r="X22" s="109"/>
      <c r="Y22" s="8"/>
      <c r="Z22" s="76"/>
      <c r="AA22" s="59">
        <f t="shared" si="0"/>
        <v>0</v>
      </c>
      <c r="AB22" s="59">
        <f t="shared" si="1"/>
        <v>0</v>
      </c>
      <c r="AC22" s="59">
        <f t="shared" si="2"/>
        <v>0</v>
      </c>
      <c r="AD22" s="59">
        <f t="shared" si="3"/>
        <v>0</v>
      </c>
      <c r="AE22" s="59">
        <f t="shared" si="4"/>
        <v>0</v>
      </c>
      <c r="AF22" s="59">
        <f t="shared" si="16"/>
        <v>0</v>
      </c>
      <c r="AG22" s="59">
        <f t="shared" si="17"/>
        <v>0</v>
      </c>
      <c r="AH22" s="59">
        <f t="shared" si="17"/>
        <v>0</v>
      </c>
      <c r="AI22" s="59">
        <f t="shared" si="18"/>
        <v>0</v>
      </c>
      <c r="AJ22" s="59">
        <f t="shared" si="18"/>
        <v>0</v>
      </c>
      <c r="AK22" s="59">
        <f t="shared" si="18"/>
        <v>0</v>
      </c>
      <c r="AL22" s="59">
        <f t="shared" si="18"/>
        <v>0</v>
      </c>
      <c r="AM22" s="59">
        <f t="shared" si="18"/>
        <v>0</v>
      </c>
      <c r="AN22" s="59">
        <f t="shared" si="18"/>
        <v>0</v>
      </c>
      <c r="AO22" s="59">
        <f t="shared" si="18"/>
        <v>0</v>
      </c>
    </row>
    <row r="23" spans="1:44" x14ac:dyDescent="0.25">
      <c r="A23" s="90">
        <f t="shared" si="15"/>
        <v>14</v>
      </c>
      <c r="B23" s="169" t="s">
        <v>15</v>
      </c>
      <c r="C23" s="169"/>
      <c r="D23" s="169"/>
      <c r="E23" s="3" t="s">
        <v>15</v>
      </c>
      <c r="F23" s="4"/>
      <c r="G23" s="5"/>
      <c r="H23" s="5"/>
      <c r="I23" s="5"/>
      <c r="J23" s="5"/>
      <c r="K23" s="5"/>
      <c r="L23" s="5"/>
      <c r="M23" s="121"/>
      <c r="N23" s="121"/>
      <c r="O23" s="121"/>
      <c r="P23" s="121"/>
      <c r="Q23" s="121"/>
      <c r="R23" s="121"/>
      <c r="S23" s="5"/>
      <c r="T23" s="5"/>
      <c r="U23" s="5"/>
      <c r="V23" s="5"/>
      <c r="W23" s="5"/>
      <c r="X23" s="109"/>
      <c r="Y23" s="8"/>
      <c r="Z23" s="76"/>
      <c r="AA23" s="59">
        <f t="shared" si="0"/>
        <v>0</v>
      </c>
      <c r="AB23" s="59">
        <f t="shared" si="1"/>
        <v>0</v>
      </c>
      <c r="AC23" s="59">
        <f t="shared" si="2"/>
        <v>0</v>
      </c>
      <c r="AD23" s="59">
        <f t="shared" si="3"/>
        <v>0</v>
      </c>
      <c r="AE23" s="59">
        <f t="shared" si="4"/>
        <v>0</v>
      </c>
      <c r="AF23" s="59">
        <f t="shared" si="16"/>
        <v>0</v>
      </c>
      <c r="AG23" s="59">
        <f t="shared" si="17"/>
        <v>0</v>
      </c>
      <c r="AH23" s="59">
        <f t="shared" si="17"/>
        <v>0</v>
      </c>
      <c r="AI23" s="59">
        <f t="shared" si="18"/>
        <v>0</v>
      </c>
      <c r="AJ23" s="59">
        <f t="shared" si="18"/>
        <v>0</v>
      </c>
      <c r="AK23" s="59">
        <f t="shared" si="18"/>
        <v>0</v>
      </c>
      <c r="AL23" s="59">
        <f t="shared" si="18"/>
        <v>0</v>
      </c>
      <c r="AM23" s="59">
        <f t="shared" si="18"/>
        <v>0</v>
      </c>
      <c r="AN23" s="59">
        <f t="shared" si="18"/>
        <v>0</v>
      </c>
      <c r="AO23" s="59">
        <f t="shared" si="18"/>
        <v>0</v>
      </c>
    </row>
    <row r="24" spans="1:44" ht="15.75" thickBot="1" x14ac:dyDescent="0.3">
      <c r="A24" s="90">
        <f t="shared" si="15"/>
        <v>15</v>
      </c>
      <c r="B24" s="169" t="s">
        <v>15</v>
      </c>
      <c r="C24" s="169"/>
      <c r="D24" s="169"/>
      <c r="E24" s="3" t="s">
        <v>15</v>
      </c>
      <c r="F24" s="4"/>
      <c r="G24" s="5"/>
      <c r="H24" s="5"/>
      <c r="I24" s="5"/>
      <c r="J24" s="5"/>
      <c r="K24" s="5"/>
      <c r="L24" s="5"/>
      <c r="M24" s="121"/>
      <c r="N24" s="121"/>
      <c r="O24" s="121"/>
      <c r="P24" s="121"/>
      <c r="Q24" s="121"/>
      <c r="R24" s="121"/>
      <c r="S24" s="5"/>
      <c r="T24" s="5"/>
      <c r="U24" s="5"/>
      <c r="V24" s="5"/>
      <c r="W24" s="5"/>
      <c r="X24" s="109"/>
      <c r="Y24" s="8"/>
      <c r="Z24" s="76"/>
      <c r="AA24" s="59">
        <f t="shared" si="0"/>
        <v>0</v>
      </c>
      <c r="AB24" s="59">
        <f t="shared" si="1"/>
        <v>0</v>
      </c>
      <c r="AC24" s="59">
        <f t="shared" si="2"/>
        <v>0</v>
      </c>
      <c r="AD24" s="59">
        <f t="shared" si="3"/>
        <v>0</v>
      </c>
      <c r="AE24" s="59">
        <f t="shared" si="4"/>
        <v>0</v>
      </c>
      <c r="AF24" s="59">
        <f t="shared" si="16"/>
        <v>0</v>
      </c>
      <c r="AG24" s="59">
        <f t="shared" si="17"/>
        <v>0</v>
      </c>
      <c r="AH24" s="59">
        <f t="shared" si="17"/>
        <v>0</v>
      </c>
      <c r="AI24" s="59">
        <f t="shared" si="18"/>
        <v>0</v>
      </c>
      <c r="AJ24" s="59">
        <f t="shared" si="18"/>
        <v>0</v>
      </c>
      <c r="AK24" s="59">
        <f t="shared" si="18"/>
        <v>0</v>
      </c>
      <c r="AL24" s="59">
        <f t="shared" si="18"/>
        <v>0</v>
      </c>
      <c r="AM24" s="59">
        <f t="shared" si="18"/>
        <v>0</v>
      </c>
      <c r="AN24" s="59">
        <f t="shared" si="18"/>
        <v>0</v>
      </c>
      <c r="AO24" s="59">
        <f t="shared" si="18"/>
        <v>0</v>
      </c>
    </row>
    <row r="25" spans="1:44" ht="25.5" customHeight="1" thickBot="1" x14ac:dyDescent="0.3">
      <c r="A25" s="184" t="s">
        <v>16</v>
      </c>
      <c r="B25" s="185"/>
      <c r="C25" s="185"/>
      <c r="D25" s="185"/>
      <c r="E25" s="186"/>
      <c r="F25" s="91" t="str">
        <f t="shared" ref="F25:K25" si="19">IF(OR(ISBLANK(F10)=FALSE,ISBLANK(F11)=FALSE,ISBLANK(F12)=FALSE,ISBLANK(F13)=FALSE,ISBLANK(F14)=FALSE,ISBLANK(F15)=FALSE,ISBLANK(F16)=FALSE,ISBLANK(F17)=FALSE,ISBLANK(F18)=FALSE,ISBLANK(F19)=FALSE,ISBLANK(F20)=FALSE,ISBLANK(F21)=FALSE,ISBLANK(F22)=FALSE,ISBLANK(F23)=FALSE,ISBLANK(F24)=FALSE),SUM(AA10:AA24),"")</f>
        <v/>
      </c>
      <c r="G25" s="91" t="str">
        <f t="shared" si="19"/>
        <v/>
      </c>
      <c r="H25" s="91" t="str">
        <f t="shared" si="19"/>
        <v/>
      </c>
      <c r="I25" s="91" t="str">
        <f t="shared" si="19"/>
        <v/>
      </c>
      <c r="J25" s="91" t="str">
        <f t="shared" si="19"/>
        <v/>
      </c>
      <c r="K25" s="91" t="str">
        <f t="shared" si="19"/>
        <v/>
      </c>
      <c r="L25" s="91"/>
      <c r="M25" s="122"/>
      <c r="N25" s="122" t="str">
        <f>IF(OR(ISBLANK(N10)=FALSE,ISBLANK(N11)=FALSE,ISBLANK(N12)=FALSE,ISBLANK(N13)=FALSE,ISBLANK(N14)=FALSE,ISBLANK(N15)=FALSE,ISBLANK(N16)=FALSE,ISBLANK(N17)=FALSE,ISBLANK(N18)=FALSE,ISBLANK(N19)=FALSE,ISBLANK(N20)=FALSE,ISBLANK(N21)=FALSE,ISBLANK(N22)=FALSE,ISBLANK(N23)=FALSE,ISBLANK(N24)=FALSE),SUM(AG10:AG24),"")</f>
        <v/>
      </c>
      <c r="O25" s="122" t="str">
        <f>IF(OR(ISBLANK(O10)=FALSE,ISBLANK(O11)=FALSE,ISBLANK(O12)=FALSE,ISBLANK(O13)=FALSE,ISBLANK(O14)=FALSE,ISBLANK(O15)=FALSE,ISBLANK(O16)=FALSE,ISBLANK(O17)=FALSE,ISBLANK(O18)=FALSE,ISBLANK(O19)=FALSE,ISBLANK(O20)=FALSE,ISBLANK(O21)=FALSE,ISBLANK(O22)=FALSE,ISBLANK(O23)=FALSE,ISBLANK(O24)=FALSE),SUM(AH10:AH24),"")</f>
        <v/>
      </c>
      <c r="P25" s="122"/>
      <c r="Q25" s="122"/>
      <c r="R25" s="122" t="str">
        <f t="shared" ref="R25:X25" si="20">IF(OR(ISBLANK(R10)=FALSE,ISBLANK(R11)=FALSE,ISBLANK(R12)=FALSE,ISBLANK(R13)=FALSE,ISBLANK(R14)=FALSE,ISBLANK(R15)=FALSE,ISBLANK(R16)=FALSE,ISBLANK(R17)=FALSE,ISBLANK(R18)=FALSE,ISBLANK(R19)=FALSE,ISBLANK(R20)=FALSE,ISBLANK(R21)=FALSE,ISBLANK(R22)=FALSE,ISBLANK(R23)=FALSE,ISBLANK(R24)=FALSE),SUM(AI10:AI24),"")</f>
        <v/>
      </c>
      <c r="S25" s="91" t="str">
        <f t="shared" si="20"/>
        <v/>
      </c>
      <c r="T25" s="91" t="str">
        <f t="shared" si="20"/>
        <v/>
      </c>
      <c r="U25" s="91" t="str">
        <f t="shared" si="20"/>
        <v/>
      </c>
      <c r="V25" s="91" t="str">
        <f t="shared" si="20"/>
        <v/>
      </c>
      <c r="W25" s="91" t="str">
        <f t="shared" si="20"/>
        <v/>
      </c>
      <c r="X25" s="91" t="str">
        <f t="shared" si="20"/>
        <v/>
      </c>
      <c r="Y25" s="92"/>
      <c r="Z25" s="76"/>
      <c r="AA25" s="59"/>
      <c r="AB25" s="59"/>
      <c r="AC25" s="59"/>
      <c r="AD25" s="59"/>
      <c r="AE25" s="59"/>
      <c r="AF25" s="59"/>
      <c r="AG25" s="59"/>
      <c r="AH25" s="59"/>
      <c r="AI25" s="59"/>
      <c r="AJ25" s="59"/>
      <c r="AK25" s="59"/>
      <c r="AL25" s="59"/>
      <c r="AM25" s="59"/>
      <c r="AN25" s="59"/>
      <c r="AO25" s="59"/>
    </row>
    <row r="26" spans="1:44" ht="12" customHeight="1" x14ac:dyDescent="0.25">
      <c r="A26" s="93" t="s">
        <v>57</v>
      </c>
      <c r="AB26" s="59"/>
      <c r="AC26" s="59"/>
      <c r="AD26" s="59"/>
      <c r="AE26" s="59"/>
      <c r="AF26" s="59"/>
      <c r="AG26" s="59"/>
      <c r="AH26" s="59"/>
      <c r="AI26" s="59"/>
      <c r="AJ26" s="59"/>
      <c r="AK26" s="59"/>
      <c r="AL26" s="59"/>
      <c r="AM26" s="59"/>
      <c r="AN26" s="59"/>
      <c r="AO26" s="59"/>
      <c r="AP26" s="59"/>
      <c r="AQ26" s="59"/>
      <c r="AR26" s="59"/>
    </row>
    <row r="27" spans="1:44" ht="19.5" customHeight="1" x14ac:dyDescent="0.25">
      <c r="A27" s="93" t="s">
        <v>110</v>
      </c>
      <c r="AB27" s="59"/>
      <c r="AC27" s="59"/>
      <c r="AD27" s="59"/>
      <c r="AE27" s="59"/>
      <c r="AF27" s="59"/>
      <c r="AG27" s="59"/>
      <c r="AH27" s="59"/>
      <c r="AI27" s="59"/>
      <c r="AJ27" s="59"/>
      <c r="AK27" s="59"/>
      <c r="AL27" s="59"/>
      <c r="AM27" s="59"/>
      <c r="AN27" s="59"/>
      <c r="AO27" s="59"/>
      <c r="AP27" s="59"/>
      <c r="AQ27" s="59"/>
      <c r="AR27" s="59"/>
    </row>
    <row r="28" spans="1:44" ht="48" customHeight="1" x14ac:dyDescent="0.25">
      <c r="A28" s="189" t="s">
        <v>18</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59"/>
      <c r="AA28" s="59"/>
      <c r="AB28" s="59"/>
      <c r="AC28" s="59"/>
      <c r="AD28" s="59"/>
      <c r="AE28" s="59"/>
      <c r="AF28" s="59"/>
      <c r="AG28" s="59"/>
      <c r="AH28" s="59"/>
      <c r="AI28" s="59"/>
      <c r="AJ28" s="59"/>
      <c r="AK28" s="59"/>
      <c r="AL28" s="59"/>
      <c r="AM28" s="59"/>
      <c r="AN28" s="59"/>
    </row>
    <row r="29" spans="1:44" ht="6" customHeight="1" x14ac:dyDescent="0.25">
      <c r="A29" s="70"/>
      <c r="Z29" s="59"/>
      <c r="AA29" s="59"/>
      <c r="AB29" s="59"/>
      <c r="AC29" s="59"/>
      <c r="AD29" s="59"/>
      <c r="AE29" s="59"/>
      <c r="AF29" s="59"/>
      <c r="AG29" s="59"/>
      <c r="AH29" s="59"/>
      <c r="AI29" s="59"/>
      <c r="AJ29" s="59"/>
      <c r="AK29" s="59"/>
      <c r="AL29" s="59"/>
      <c r="AM29" s="59"/>
      <c r="AN29" s="59"/>
    </row>
    <row r="30" spans="1:44" x14ac:dyDescent="0.25">
      <c r="A30" s="94" t="s">
        <v>19</v>
      </c>
      <c r="Z30" s="59"/>
      <c r="AA30" s="59"/>
      <c r="AB30" s="59"/>
      <c r="AC30" s="59"/>
      <c r="AD30" s="59"/>
      <c r="AE30" s="59"/>
      <c r="AF30" s="59"/>
      <c r="AG30" s="59"/>
      <c r="AH30" s="59"/>
      <c r="AI30" s="59"/>
      <c r="AJ30" s="59"/>
      <c r="AK30" s="59"/>
      <c r="AL30" s="59"/>
      <c r="AM30" s="59"/>
      <c r="AN30" s="59"/>
    </row>
    <row r="31" spans="1:44" ht="37.5" customHeight="1" x14ac:dyDescent="0.25">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59"/>
      <c r="AA31" s="59"/>
      <c r="AB31" s="59"/>
      <c r="AC31" s="59"/>
      <c r="AD31" s="59"/>
      <c r="AE31" s="59"/>
      <c r="AF31" s="59"/>
      <c r="AG31" s="59"/>
      <c r="AH31" s="59"/>
      <c r="AI31" s="59"/>
      <c r="AJ31" s="59"/>
      <c r="AK31" s="59"/>
      <c r="AL31" s="59"/>
      <c r="AM31" s="59"/>
      <c r="AN31" s="59"/>
    </row>
    <row r="32" spans="1:44" x14ac:dyDescent="0.25">
      <c r="A32" s="69" t="s">
        <v>0</v>
      </c>
      <c r="E32" s="70" t="s">
        <v>17</v>
      </c>
      <c r="F32" s="71" t="str">
        <f>'Seite 1'!$A$20</f>
        <v>Name der/des Geprüften</v>
      </c>
      <c r="V32" s="190" t="s">
        <v>54</v>
      </c>
      <c r="W32" s="190"/>
      <c r="X32" s="170" t="s">
        <v>120</v>
      </c>
      <c r="Y32" s="171"/>
      <c r="Z32" s="72"/>
      <c r="AA32" s="73"/>
      <c r="AB32" s="103">
        <v>1</v>
      </c>
      <c r="AC32" s="59"/>
      <c r="AD32" s="104" t="s">
        <v>116</v>
      </c>
      <c r="AE32" s="59"/>
      <c r="AF32" s="59"/>
      <c r="AG32" s="59"/>
      <c r="AH32" s="59"/>
      <c r="AI32" s="59"/>
      <c r="AJ32" s="59"/>
      <c r="AK32" s="59"/>
      <c r="AL32" s="59"/>
      <c r="AM32" s="59"/>
      <c r="AN32" s="59"/>
      <c r="AO32" s="59"/>
    </row>
    <row r="33" spans="1:43" ht="15.75" thickBot="1" x14ac:dyDescent="0.3">
      <c r="A33" s="69"/>
      <c r="E33" s="70"/>
      <c r="V33" s="70"/>
      <c r="AA33" s="73"/>
      <c r="AB33" s="103">
        <v>2</v>
      </c>
      <c r="AC33" s="59"/>
      <c r="AD33" s="104"/>
      <c r="AE33" s="59"/>
      <c r="AF33" s="59"/>
      <c r="AG33" s="59"/>
      <c r="AH33" s="59"/>
      <c r="AI33" s="59"/>
      <c r="AJ33" s="59"/>
      <c r="AK33" s="59"/>
      <c r="AL33" s="59"/>
      <c r="AM33" s="59"/>
      <c r="AN33" s="59"/>
      <c r="AO33" s="59"/>
    </row>
    <row r="34" spans="1:43" ht="15" customHeight="1" x14ac:dyDescent="0.25">
      <c r="A34" s="194" t="s">
        <v>1</v>
      </c>
      <c r="B34" s="196" t="s">
        <v>2</v>
      </c>
      <c r="C34" s="196"/>
      <c r="D34" s="196"/>
      <c r="E34" s="74" t="s">
        <v>3</v>
      </c>
      <c r="F34" s="181" t="s">
        <v>53</v>
      </c>
      <c r="G34" s="182"/>
      <c r="H34" s="182"/>
      <c r="I34" s="182"/>
      <c r="J34" s="182"/>
      <c r="K34" s="182"/>
      <c r="L34" s="182"/>
      <c r="M34" s="182"/>
      <c r="N34" s="182"/>
      <c r="O34" s="182"/>
      <c r="P34" s="183"/>
      <c r="Q34" s="75" t="s">
        <v>9</v>
      </c>
      <c r="AA34" s="59"/>
      <c r="AB34" s="103">
        <v>3</v>
      </c>
      <c r="AC34" s="59"/>
      <c r="AD34" s="59"/>
      <c r="AE34" s="59"/>
      <c r="AF34" s="59"/>
      <c r="AG34" s="59"/>
      <c r="AH34" s="59"/>
      <c r="AI34" s="59"/>
      <c r="AJ34" s="59"/>
      <c r="AK34" s="59"/>
      <c r="AL34" s="59"/>
      <c r="AM34" s="59"/>
      <c r="AN34" s="59"/>
      <c r="AO34" s="59"/>
    </row>
    <row r="35" spans="1:43" ht="15.75" customHeight="1" x14ac:dyDescent="0.25">
      <c r="A35" s="195"/>
      <c r="B35" s="172"/>
      <c r="C35" s="172"/>
      <c r="D35" s="172"/>
      <c r="E35" s="77" t="s">
        <v>4</v>
      </c>
      <c r="F35" s="78" t="s">
        <v>11</v>
      </c>
      <c r="G35" s="79" t="s">
        <v>12</v>
      </c>
      <c r="H35" s="95" t="s">
        <v>13</v>
      </c>
      <c r="I35" s="177" t="s">
        <v>112</v>
      </c>
      <c r="J35" s="178"/>
      <c r="K35" s="178"/>
      <c r="L35" s="179"/>
      <c r="M35" s="177" t="s">
        <v>113</v>
      </c>
      <c r="N35" s="178"/>
      <c r="O35" s="178"/>
      <c r="P35" s="180"/>
      <c r="Q35" s="82" t="s">
        <v>10</v>
      </c>
      <c r="AA35" s="59"/>
      <c r="AB35" s="103">
        <v>4</v>
      </c>
      <c r="AC35" s="59"/>
      <c r="AD35" s="59"/>
      <c r="AE35" s="59"/>
      <c r="AF35" s="59"/>
      <c r="AG35" s="59"/>
      <c r="AH35" s="59"/>
      <c r="AI35" s="59"/>
      <c r="AJ35" s="59"/>
      <c r="AK35" s="59"/>
      <c r="AL35" s="59"/>
      <c r="AM35" s="59"/>
      <c r="AN35" s="59"/>
      <c r="AO35" s="59"/>
    </row>
    <row r="36" spans="1:43" ht="24" customHeight="1" thickBot="1" x14ac:dyDescent="0.3">
      <c r="A36" s="83"/>
      <c r="B36" s="174"/>
      <c r="C36" s="174"/>
      <c r="D36" s="174"/>
      <c r="E36" s="84"/>
      <c r="F36" s="85"/>
      <c r="G36" s="86"/>
      <c r="H36" s="87" t="s">
        <v>56</v>
      </c>
      <c r="I36" s="110"/>
      <c r="J36" s="110"/>
      <c r="K36" s="123"/>
      <c r="L36" s="123"/>
      <c r="M36" s="123"/>
      <c r="N36" s="123"/>
      <c r="O36" s="123"/>
      <c r="P36" s="123"/>
      <c r="Q36" s="88" t="s">
        <v>114</v>
      </c>
      <c r="AB36" s="59"/>
      <c r="AC36" s="59"/>
      <c r="AD36" s="59"/>
      <c r="AE36" s="59"/>
      <c r="AF36" s="59"/>
      <c r="AG36" s="59"/>
      <c r="AH36" s="59"/>
      <c r="AI36" s="59"/>
      <c r="AJ36" s="59"/>
      <c r="AK36" s="59"/>
      <c r="AL36" s="59"/>
      <c r="AM36" s="59"/>
      <c r="AN36" s="59"/>
      <c r="AO36" s="59"/>
    </row>
    <row r="37" spans="1:43" x14ac:dyDescent="0.25">
      <c r="A37" s="2">
        <v>1</v>
      </c>
      <c r="B37" s="173"/>
      <c r="C37" s="173"/>
      <c r="D37" s="173"/>
      <c r="E37" s="1"/>
      <c r="F37" s="106"/>
      <c r="G37" s="107"/>
      <c r="H37" s="107"/>
      <c r="I37" s="116"/>
      <c r="J37" s="116"/>
      <c r="K37" s="120"/>
      <c r="L37" s="120"/>
      <c r="M37" s="120"/>
      <c r="N37" s="120"/>
      <c r="O37" s="120"/>
      <c r="P37" s="120"/>
      <c r="Q37" s="7"/>
      <c r="V37" s="60" t="str">
        <f>IF(ISNUMBER(MATCH(ROW(),SeiteA,)),MATCH(ROW(),SeiteA,)+V35,"")</f>
        <v/>
      </c>
      <c r="AA37" s="59">
        <f t="shared" ref="AA37:AA51" si="21">IF($Q37&lt;&gt;"",IF(AND(F37="X",$Q37&lt;3),1,0),0)</f>
        <v>0</v>
      </c>
      <c r="AB37" s="59">
        <f t="shared" ref="AB37:AB51" si="22">IF($Q37&lt;&gt;"",IF(AND(G37="X",$Q37&lt;3),1,0),0)</f>
        <v>0</v>
      </c>
      <c r="AC37" s="59">
        <f t="shared" ref="AC37:AC51" si="23">IF($Q37&lt;&gt;"",IF(AND(H37="X",$Q37&lt;3),1,0),0)</f>
        <v>0</v>
      </c>
      <c r="AD37" s="59">
        <f t="shared" ref="AD37:AD51" si="24">IF($Q37&lt;&gt;"",IF(AND(K37="X",$Q37&lt;3),1,0),0)</f>
        <v>0</v>
      </c>
      <c r="AE37" s="59">
        <f t="shared" ref="AE37:AE51" si="25">IF($Q37&lt;&gt;"",IF(AND(L37="X",$Q37&lt;3),1,0),0)</f>
        <v>0</v>
      </c>
      <c r="AF37" s="59">
        <f t="shared" ref="AF37:AF51" si="26">IF($Q37&lt;&gt;"",IF(AND(M37="X",$Q37&lt;3),1,0),0)</f>
        <v>0</v>
      </c>
      <c r="AG37" s="59">
        <f t="shared" ref="AG37:AG51" si="27">IF($Q37&lt;&gt;"",IF(AND(P37="X",$Q37&lt;3),1,0),0)</f>
        <v>0</v>
      </c>
      <c r="AH37" s="59"/>
      <c r="AI37" s="59"/>
      <c r="AJ37" s="59"/>
      <c r="AK37" s="59"/>
      <c r="AL37" s="59"/>
      <c r="AM37" s="59"/>
      <c r="AN37" s="59"/>
      <c r="AO37" s="59"/>
    </row>
    <row r="38" spans="1:43" x14ac:dyDescent="0.25">
      <c r="A38" s="4">
        <f>A37+1</f>
        <v>2</v>
      </c>
      <c r="B38" s="169" t="s">
        <v>15</v>
      </c>
      <c r="C38" s="169"/>
      <c r="D38" s="169"/>
      <c r="E38" s="3" t="s">
        <v>15</v>
      </c>
      <c r="F38" s="4"/>
      <c r="G38" s="5"/>
      <c r="H38" s="5"/>
      <c r="I38" s="116"/>
      <c r="J38" s="116"/>
      <c r="K38" s="121"/>
      <c r="L38" s="121"/>
      <c r="M38" s="121"/>
      <c r="N38" s="121"/>
      <c r="O38" s="121"/>
      <c r="P38" s="121"/>
      <c r="Q38" s="8"/>
      <c r="AA38" s="59">
        <f t="shared" si="21"/>
        <v>0</v>
      </c>
      <c r="AB38" s="59">
        <f t="shared" si="22"/>
        <v>0</v>
      </c>
      <c r="AC38" s="59">
        <f t="shared" si="23"/>
        <v>0</v>
      </c>
      <c r="AD38" s="59">
        <f t="shared" si="24"/>
        <v>0</v>
      </c>
      <c r="AE38" s="59">
        <f t="shared" si="25"/>
        <v>0</v>
      </c>
      <c r="AF38" s="59">
        <f t="shared" si="26"/>
        <v>0</v>
      </c>
      <c r="AG38" s="59">
        <f t="shared" si="27"/>
        <v>0</v>
      </c>
      <c r="AH38" s="59"/>
      <c r="AI38" s="59"/>
      <c r="AJ38" s="59"/>
      <c r="AK38" s="59"/>
      <c r="AL38" s="59"/>
      <c r="AM38" s="59"/>
      <c r="AN38" s="59"/>
      <c r="AO38" s="59"/>
    </row>
    <row r="39" spans="1:43" x14ac:dyDescent="0.25">
      <c r="A39" s="4">
        <f t="shared" ref="A39:A51" si="28">A38+1</f>
        <v>3</v>
      </c>
      <c r="B39" s="169" t="s">
        <v>15</v>
      </c>
      <c r="C39" s="169"/>
      <c r="D39" s="169"/>
      <c r="E39" s="3" t="s">
        <v>15</v>
      </c>
      <c r="F39" s="4"/>
      <c r="G39" s="5"/>
      <c r="H39" s="5"/>
      <c r="I39" s="116"/>
      <c r="J39" s="116"/>
      <c r="K39" s="121"/>
      <c r="L39" s="121"/>
      <c r="M39" s="121"/>
      <c r="N39" s="121"/>
      <c r="O39" s="121"/>
      <c r="P39" s="121"/>
      <c r="Q39" s="8"/>
      <c r="AA39" s="59">
        <f t="shared" si="21"/>
        <v>0</v>
      </c>
      <c r="AB39" s="59">
        <f t="shared" si="22"/>
        <v>0</v>
      </c>
      <c r="AC39" s="59">
        <f t="shared" si="23"/>
        <v>0</v>
      </c>
      <c r="AD39" s="59">
        <f t="shared" si="24"/>
        <v>0</v>
      </c>
      <c r="AE39" s="59">
        <f t="shared" si="25"/>
        <v>0</v>
      </c>
      <c r="AF39" s="59">
        <f t="shared" si="26"/>
        <v>0</v>
      </c>
      <c r="AG39" s="59">
        <f t="shared" si="27"/>
        <v>0</v>
      </c>
      <c r="AH39" s="59"/>
      <c r="AI39" s="59"/>
      <c r="AJ39" s="59"/>
      <c r="AK39" s="59"/>
      <c r="AL39" s="59"/>
      <c r="AM39" s="59"/>
      <c r="AN39" s="59"/>
      <c r="AO39" s="59"/>
    </row>
    <row r="40" spans="1:43" x14ac:dyDescent="0.25">
      <c r="A40" s="4">
        <f t="shared" si="28"/>
        <v>4</v>
      </c>
      <c r="B40" s="169" t="s">
        <v>15</v>
      </c>
      <c r="C40" s="169"/>
      <c r="D40" s="169"/>
      <c r="E40" s="3" t="s">
        <v>15</v>
      </c>
      <c r="F40" s="4"/>
      <c r="G40" s="5"/>
      <c r="H40" s="5"/>
      <c r="I40" s="116"/>
      <c r="J40" s="116"/>
      <c r="K40" s="121"/>
      <c r="L40" s="121"/>
      <c r="M40" s="121"/>
      <c r="N40" s="121"/>
      <c r="O40" s="121"/>
      <c r="P40" s="121"/>
      <c r="Q40" s="8"/>
      <c r="AA40" s="59">
        <f t="shared" si="21"/>
        <v>0</v>
      </c>
      <c r="AB40" s="59">
        <f t="shared" si="22"/>
        <v>0</v>
      </c>
      <c r="AC40" s="59">
        <f t="shared" si="23"/>
        <v>0</v>
      </c>
      <c r="AD40" s="59">
        <f t="shared" si="24"/>
        <v>0</v>
      </c>
      <c r="AE40" s="59">
        <f t="shared" si="25"/>
        <v>0</v>
      </c>
      <c r="AF40" s="59">
        <f t="shared" si="26"/>
        <v>0</v>
      </c>
      <c r="AG40" s="59">
        <f t="shared" si="27"/>
        <v>0</v>
      </c>
      <c r="AH40" s="59"/>
      <c r="AI40" s="59"/>
      <c r="AJ40" s="59"/>
      <c r="AK40" s="59"/>
      <c r="AL40" s="59"/>
      <c r="AM40" s="59"/>
      <c r="AN40" s="59"/>
      <c r="AO40" s="59"/>
      <c r="AQ40" s="124"/>
    </row>
    <row r="41" spans="1:43" x14ac:dyDescent="0.25">
      <c r="A41" s="4">
        <f t="shared" si="28"/>
        <v>5</v>
      </c>
      <c r="B41" s="169" t="s">
        <v>15</v>
      </c>
      <c r="C41" s="169"/>
      <c r="D41" s="169"/>
      <c r="E41" s="3" t="s">
        <v>15</v>
      </c>
      <c r="F41" s="4"/>
      <c r="G41" s="5"/>
      <c r="H41" s="5"/>
      <c r="I41" s="116"/>
      <c r="J41" s="116"/>
      <c r="K41" s="121"/>
      <c r="L41" s="121"/>
      <c r="M41" s="121"/>
      <c r="N41" s="121"/>
      <c r="O41" s="121"/>
      <c r="P41" s="121"/>
      <c r="Q41" s="8"/>
      <c r="AA41" s="59">
        <f t="shared" si="21"/>
        <v>0</v>
      </c>
      <c r="AB41" s="59">
        <f t="shared" si="22"/>
        <v>0</v>
      </c>
      <c r="AC41" s="59">
        <f t="shared" si="23"/>
        <v>0</v>
      </c>
      <c r="AD41" s="59">
        <f t="shared" si="24"/>
        <v>0</v>
      </c>
      <c r="AE41" s="59">
        <f t="shared" si="25"/>
        <v>0</v>
      </c>
      <c r="AF41" s="59">
        <f t="shared" si="26"/>
        <v>0</v>
      </c>
      <c r="AG41" s="59">
        <f t="shared" si="27"/>
        <v>0</v>
      </c>
      <c r="AH41" s="59"/>
      <c r="AI41" s="59"/>
      <c r="AJ41" s="59"/>
      <c r="AK41" s="59"/>
      <c r="AL41" s="59"/>
      <c r="AM41" s="59"/>
      <c r="AN41" s="59"/>
      <c r="AO41" s="59"/>
      <c r="AQ41" s="124"/>
    </row>
    <row r="42" spans="1:43" x14ac:dyDescent="0.25">
      <c r="A42" s="4">
        <f t="shared" si="28"/>
        <v>6</v>
      </c>
      <c r="B42" s="169" t="s">
        <v>15</v>
      </c>
      <c r="C42" s="169"/>
      <c r="D42" s="169"/>
      <c r="E42" s="3" t="s">
        <v>15</v>
      </c>
      <c r="F42" s="4"/>
      <c r="G42" s="5"/>
      <c r="H42" s="5"/>
      <c r="I42" s="116"/>
      <c r="J42" s="116"/>
      <c r="K42" s="121"/>
      <c r="L42" s="121"/>
      <c r="M42" s="121"/>
      <c r="N42" s="121"/>
      <c r="O42" s="121"/>
      <c r="P42" s="121"/>
      <c r="Q42" s="8"/>
      <c r="AA42" s="59">
        <f t="shared" si="21"/>
        <v>0</v>
      </c>
      <c r="AB42" s="59">
        <f t="shared" si="22"/>
        <v>0</v>
      </c>
      <c r="AC42" s="59">
        <f t="shared" si="23"/>
        <v>0</v>
      </c>
      <c r="AD42" s="59">
        <f t="shared" si="24"/>
        <v>0</v>
      </c>
      <c r="AE42" s="59">
        <f t="shared" si="25"/>
        <v>0</v>
      </c>
      <c r="AF42" s="59">
        <f t="shared" si="26"/>
        <v>0</v>
      </c>
      <c r="AG42" s="59">
        <f t="shared" si="27"/>
        <v>0</v>
      </c>
      <c r="AH42" s="59"/>
      <c r="AI42" s="59"/>
      <c r="AJ42" s="59"/>
      <c r="AK42" s="59"/>
      <c r="AL42" s="59"/>
      <c r="AM42" s="59"/>
      <c r="AN42" s="59"/>
      <c r="AO42" s="59"/>
    </row>
    <row r="43" spans="1:43" x14ac:dyDescent="0.25">
      <c r="A43" s="4">
        <f t="shared" si="28"/>
        <v>7</v>
      </c>
      <c r="B43" s="169" t="s">
        <v>15</v>
      </c>
      <c r="C43" s="169"/>
      <c r="D43" s="169"/>
      <c r="E43" s="3" t="s">
        <v>15</v>
      </c>
      <c r="F43" s="4"/>
      <c r="G43" s="5"/>
      <c r="H43" s="5"/>
      <c r="I43" s="116"/>
      <c r="J43" s="116"/>
      <c r="K43" s="121"/>
      <c r="L43" s="121"/>
      <c r="M43" s="121"/>
      <c r="N43" s="121"/>
      <c r="O43" s="121"/>
      <c r="P43" s="121"/>
      <c r="Q43" s="8"/>
      <c r="AA43" s="59">
        <f t="shared" si="21"/>
        <v>0</v>
      </c>
      <c r="AB43" s="59">
        <f t="shared" si="22"/>
        <v>0</v>
      </c>
      <c r="AC43" s="59">
        <f t="shared" si="23"/>
        <v>0</v>
      </c>
      <c r="AD43" s="59">
        <f t="shared" si="24"/>
        <v>0</v>
      </c>
      <c r="AE43" s="59">
        <f t="shared" si="25"/>
        <v>0</v>
      </c>
      <c r="AF43" s="59">
        <f t="shared" si="26"/>
        <v>0</v>
      </c>
      <c r="AG43" s="59">
        <f t="shared" si="27"/>
        <v>0</v>
      </c>
      <c r="AH43" s="59"/>
      <c r="AI43" s="59"/>
      <c r="AJ43" s="59"/>
      <c r="AK43" s="59"/>
      <c r="AL43" s="59"/>
      <c r="AM43" s="59"/>
      <c r="AN43" s="59"/>
      <c r="AO43" s="59"/>
    </row>
    <row r="44" spans="1:43" x14ac:dyDescent="0.25">
      <c r="A44" s="4">
        <f t="shared" si="28"/>
        <v>8</v>
      </c>
      <c r="B44" s="169" t="s">
        <v>15</v>
      </c>
      <c r="C44" s="169"/>
      <c r="D44" s="169"/>
      <c r="E44" s="3" t="s">
        <v>15</v>
      </c>
      <c r="F44" s="4"/>
      <c r="G44" s="5"/>
      <c r="H44" s="5"/>
      <c r="I44" s="116"/>
      <c r="J44" s="116"/>
      <c r="K44" s="121"/>
      <c r="L44" s="121"/>
      <c r="M44" s="121"/>
      <c r="N44" s="121"/>
      <c r="O44" s="121"/>
      <c r="P44" s="121"/>
      <c r="Q44" s="8"/>
      <c r="AA44" s="59">
        <f t="shared" si="21"/>
        <v>0</v>
      </c>
      <c r="AB44" s="59">
        <f t="shared" si="22"/>
        <v>0</v>
      </c>
      <c r="AC44" s="59">
        <f t="shared" si="23"/>
        <v>0</v>
      </c>
      <c r="AD44" s="59">
        <f t="shared" si="24"/>
        <v>0</v>
      </c>
      <c r="AE44" s="59">
        <f t="shared" si="25"/>
        <v>0</v>
      </c>
      <c r="AF44" s="59">
        <f t="shared" si="26"/>
        <v>0</v>
      </c>
      <c r="AG44" s="59">
        <f t="shared" si="27"/>
        <v>0</v>
      </c>
      <c r="AH44" s="59"/>
      <c r="AI44" s="59"/>
      <c r="AJ44" s="59"/>
      <c r="AK44" s="59"/>
      <c r="AL44" s="59"/>
      <c r="AM44" s="59"/>
      <c r="AN44" s="59"/>
      <c r="AO44" s="59"/>
    </row>
    <row r="45" spans="1:43" x14ac:dyDescent="0.25">
      <c r="A45" s="4">
        <f t="shared" si="28"/>
        <v>9</v>
      </c>
      <c r="B45" s="169" t="s">
        <v>15</v>
      </c>
      <c r="C45" s="169"/>
      <c r="D45" s="169"/>
      <c r="E45" s="3" t="s">
        <v>15</v>
      </c>
      <c r="F45" s="4"/>
      <c r="G45" s="5"/>
      <c r="H45" s="5"/>
      <c r="I45" s="116"/>
      <c r="J45" s="116"/>
      <c r="K45" s="121"/>
      <c r="L45" s="121"/>
      <c r="M45" s="121"/>
      <c r="N45" s="121"/>
      <c r="O45" s="121"/>
      <c r="P45" s="121"/>
      <c r="Q45" s="8"/>
      <c r="AA45" s="59">
        <f t="shared" si="21"/>
        <v>0</v>
      </c>
      <c r="AB45" s="59">
        <f t="shared" si="22"/>
        <v>0</v>
      </c>
      <c r="AC45" s="59">
        <f t="shared" si="23"/>
        <v>0</v>
      </c>
      <c r="AD45" s="59">
        <f t="shared" si="24"/>
        <v>0</v>
      </c>
      <c r="AE45" s="59">
        <f t="shared" si="25"/>
        <v>0</v>
      </c>
      <c r="AF45" s="59">
        <f t="shared" si="26"/>
        <v>0</v>
      </c>
      <c r="AG45" s="59">
        <f t="shared" si="27"/>
        <v>0</v>
      </c>
      <c r="AH45" s="59"/>
      <c r="AI45" s="59"/>
      <c r="AJ45" s="59"/>
      <c r="AK45" s="59"/>
      <c r="AL45" s="59"/>
      <c r="AM45" s="59"/>
      <c r="AN45" s="59"/>
      <c r="AO45" s="59"/>
    </row>
    <row r="46" spans="1:43" x14ac:dyDescent="0.25">
      <c r="A46" s="4">
        <f t="shared" si="28"/>
        <v>10</v>
      </c>
      <c r="B46" s="169" t="s">
        <v>15</v>
      </c>
      <c r="C46" s="169"/>
      <c r="D46" s="169"/>
      <c r="E46" s="3" t="s">
        <v>15</v>
      </c>
      <c r="F46" s="4"/>
      <c r="G46" s="5"/>
      <c r="H46" s="5"/>
      <c r="I46" s="116"/>
      <c r="J46" s="116"/>
      <c r="K46" s="121"/>
      <c r="L46" s="121"/>
      <c r="M46" s="121"/>
      <c r="N46" s="121"/>
      <c r="O46" s="121"/>
      <c r="P46" s="121"/>
      <c r="Q46" s="8"/>
      <c r="AA46" s="59">
        <f t="shared" si="21"/>
        <v>0</v>
      </c>
      <c r="AB46" s="59">
        <f t="shared" si="22"/>
        <v>0</v>
      </c>
      <c r="AC46" s="59">
        <f t="shared" si="23"/>
        <v>0</v>
      </c>
      <c r="AD46" s="59">
        <f t="shared" si="24"/>
        <v>0</v>
      </c>
      <c r="AE46" s="59">
        <f t="shared" si="25"/>
        <v>0</v>
      </c>
      <c r="AF46" s="59">
        <f t="shared" si="26"/>
        <v>0</v>
      </c>
      <c r="AG46" s="59">
        <f t="shared" si="27"/>
        <v>0</v>
      </c>
      <c r="AH46" s="59"/>
      <c r="AI46" s="59"/>
      <c r="AJ46" s="59"/>
      <c r="AK46" s="59"/>
      <c r="AL46" s="59"/>
      <c r="AM46" s="59"/>
      <c r="AN46" s="59"/>
      <c r="AO46" s="59"/>
    </row>
    <row r="47" spans="1:43" x14ac:dyDescent="0.25">
      <c r="A47" s="4">
        <f t="shared" si="28"/>
        <v>11</v>
      </c>
      <c r="B47" s="169" t="s">
        <v>15</v>
      </c>
      <c r="C47" s="169"/>
      <c r="D47" s="169"/>
      <c r="E47" s="3" t="s">
        <v>15</v>
      </c>
      <c r="F47" s="4"/>
      <c r="G47" s="5"/>
      <c r="H47" s="5"/>
      <c r="I47" s="116"/>
      <c r="J47" s="116"/>
      <c r="K47" s="121"/>
      <c r="L47" s="121"/>
      <c r="M47" s="121"/>
      <c r="N47" s="121"/>
      <c r="O47" s="121"/>
      <c r="P47" s="121"/>
      <c r="Q47" s="8"/>
      <c r="AA47" s="59">
        <f t="shared" si="21"/>
        <v>0</v>
      </c>
      <c r="AB47" s="59">
        <f t="shared" si="22"/>
        <v>0</v>
      </c>
      <c r="AC47" s="59">
        <f t="shared" si="23"/>
        <v>0</v>
      </c>
      <c r="AD47" s="59">
        <f t="shared" si="24"/>
        <v>0</v>
      </c>
      <c r="AE47" s="59">
        <f t="shared" si="25"/>
        <v>0</v>
      </c>
      <c r="AF47" s="59">
        <f t="shared" si="26"/>
        <v>0</v>
      </c>
      <c r="AG47" s="59">
        <f t="shared" si="27"/>
        <v>0</v>
      </c>
      <c r="AH47" s="59"/>
      <c r="AI47" s="59"/>
      <c r="AJ47" s="59"/>
      <c r="AK47" s="59"/>
      <c r="AL47" s="59"/>
      <c r="AM47" s="59"/>
      <c r="AN47" s="59"/>
      <c r="AO47" s="59"/>
    </row>
    <row r="48" spans="1:43" x14ac:dyDescent="0.25">
      <c r="A48" s="4">
        <f t="shared" si="28"/>
        <v>12</v>
      </c>
      <c r="B48" s="169" t="s">
        <v>15</v>
      </c>
      <c r="C48" s="169"/>
      <c r="D48" s="169"/>
      <c r="E48" s="3" t="s">
        <v>15</v>
      </c>
      <c r="F48" s="4"/>
      <c r="G48" s="5"/>
      <c r="H48" s="5"/>
      <c r="I48" s="116"/>
      <c r="J48" s="116"/>
      <c r="K48" s="121"/>
      <c r="L48" s="121"/>
      <c r="M48" s="121"/>
      <c r="N48" s="121"/>
      <c r="O48" s="121"/>
      <c r="P48" s="121"/>
      <c r="Q48" s="8"/>
      <c r="AA48" s="59">
        <f t="shared" si="21"/>
        <v>0</v>
      </c>
      <c r="AB48" s="59">
        <f t="shared" si="22"/>
        <v>0</v>
      </c>
      <c r="AC48" s="59">
        <f t="shared" si="23"/>
        <v>0</v>
      </c>
      <c r="AD48" s="59">
        <f t="shared" si="24"/>
        <v>0</v>
      </c>
      <c r="AE48" s="59">
        <f t="shared" si="25"/>
        <v>0</v>
      </c>
      <c r="AF48" s="59">
        <f t="shared" si="26"/>
        <v>0</v>
      </c>
      <c r="AG48" s="59">
        <f t="shared" si="27"/>
        <v>0</v>
      </c>
      <c r="AH48" s="59"/>
      <c r="AI48" s="59"/>
      <c r="AJ48" s="59"/>
      <c r="AK48" s="59"/>
      <c r="AL48" s="59"/>
      <c r="AM48" s="59"/>
      <c r="AN48" s="59"/>
      <c r="AO48" s="59"/>
    </row>
    <row r="49" spans="1:44" x14ac:dyDescent="0.25">
      <c r="A49" s="4">
        <f t="shared" si="28"/>
        <v>13</v>
      </c>
      <c r="B49" s="169" t="s">
        <v>15</v>
      </c>
      <c r="C49" s="169"/>
      <c r="D49" s="169"/>
      <c r="E49" s="3" t="s">
        <v>15</v>
      </c>
      <c r="F49" s="4"/>
      <c r="G49" s="5"/>
      <c r="H49" s="5"/>
      <c r="I49" s="116"/>
      <c r="J49" s="116"/>
      <c r="K49" s="121"/>
      <c r="L49" s="121"/>
      <c r="M49" s="121"/>
      <c r="N49" s="121"/>
      <c r="O49" s="121"/>
      <c r="P49" s="121"/>
      <c r="Q49" s="8"/>
      <c r="AA49" s="59">
        <f t="shared" si="21"/>
        <v>0</v>
      </c>
      <c r="AB49" s="59">
        <f t="shared" si="22"/>
        <v>0</v>
      </c>
      <c r="AC49" s="59">
        <f t="shared" si="23"/>
        <v>0</v>
      </c>
      <c r="AD49" s="59">
        <f t="shared" si="24"/>
        <v>0</v>
      </c>
      <c r="AE49" s="59">
        <f t="shared" si="25"/>
        <v>0</v>
      </c>
      <c r="AF49" s="59">
        <f t="shared" si="26"/>
        <v>0</v>
      </c>
      <c r="AG49" s="59">
        <f t="shared" si="27"/>
        <v>0</v>
      </c>
      <c r="AH49" s="59"/>
      <c r="AI49" s="59"/>
      <c r="AJ49" s="59"/>
      <c r="AK49" s="59"/>
      <c r="AL49" s="59"/>
      <c r="AM49" s="59"/>
      <c r="AN49" s="59"/>
      <c r="AO49" s="59"/>
    </row>
    <row r="50" spans="1:44" x14ac:dyDescent="0.25">
      <c r="A50" s="4">
        <f t="shared" si="28"/>
        <v>14</v>
      </c>
      <c r="B50" s="169" t="s">
        <v>15</v>
      </c>
      <c r="C50" s="169"/>
      <c r="D50" s="169"/>
      <c r="E50" s="3" t="s">
        <v>15</v>
      </c>
      <c r="F50" s="4"/>
      <c r="G50" s="5"/>
      <c r="H50" s="5"/>
      <c r="I50" s="116"/>
      <c r="J50" s="116"/>
      <c r="K50" s="121"/>
      <c r="L50" s="121"/>
      <c r="M50" s="121"/>
      <c r="N50" s="121"/>
      <c r="O50" s="121"/>
      <c r="P50" s="121"/>
      <c r="Q50" s="8"/>
      <c r="AA50" s="59">
        <f t="shared" si="21"/>
        <v>0</v>
      </c>
      <c r="AB50" s="59">
        <f t="shared" si="22"/>
        <v>0</v>
      </c>
      <c r="AC50" s="59">
        <f t="shared" si="23"/>
        <v>0</v>
      </c>
      <c r="AD50" s="59">
        <f t="shared" si="24"/>
        <v>0</v>
      </c>
      <c r="AE50" s="59">
        <f t="shared" si="25"/>
        <v>0</v>
      </c>
      <c r="AF50" s="59">
        <f t="shared" si="26"/>
        <v>0</v>
      </c>
      <c r="AG50" s="59">
        <f t="shared" si="27"/>
        <v>0</v>
      </c>
      <c r="AH50" s="59"/>
      <c r="AI50" s="59"/>
      <c r="AJ50" s="59"/>
      <c r="AK50" s="59"/>
      <c r="AL50" s="59"/>
      <c r="AM50" s="59"/>
      <c r="AN50" s="59"/>
      <c r="AO50" s="59"/>
    </row>
    <row r="51" spans="1:44" ht="15.75" thickBot="1" x14ac:dyDescent="0.3">
      <c r="A51" s="4">
        <f t="shared" si="28"/>
        <v>15</v>
      </c>
      <c r="B51" s="187" t="s">
        <v>15</v>
      </c>
      <c r="C51" s="187"/>
      <c r="D51" s="187"/>
      <c r="E51" s="9" t="s">
        <v>15</v>
      </c>
      <c r="F51" s="4"/>
      <c r="G51" s="5"/>
      <c r="H51" s="5"/>
      <c r="I51" s="116"/>
      <c r="J51" s="116"/>
      <c r="K51" s="121"/>
      <c r="L51" s="121"/>
      <c r="M51" s="121"/>
      <c r="N51" s="121"/>
      <c r="O51" s="121"/>
      <c r="P51" s="121"/>
      <c r="Q51" s="8"/>
      <c r="AA51" s="59">
        <f t="shared" si="21"/>
        <v>0</v>
      </c>
      <c r="AB51" s="59">
        <f t="shared" si="22"/>
        <v>0</v>
      </c>
      <c r="AC51" s="59">
        <f t="shared" si="23"/>
        <v>0</v>
      </c>
      <c r="AD51" s="59">
        <f t="shared" si="24"/>
        <v>0</v>
      </c>
      <c r="AE51" s="59">
        <f t="shared" si="25"/>
        <v>0</v>
      </c>
      <c r="AF51" s="59">
        <f t="shared" si="26"/>
        <v>0</v>
      </c>
      <c r="AG51" s="59">
        <f t="shared" si="27"/>
        <v>0</v>
      </c>
      <c r="AH51" s="59"/>
      <c r="AI51" s="59"/>
      <c r="AJ51" s="59"/>
      <c r="AK51" s="59"/>
      <c r="AL51" s="59"/>
      <c r="AM51" s="59"/>
      <c r="AN51" s="59"/>
      <c r="AO51" s="59"/>
    </row>
    <row r="52" spans="1:44" ht="25.5" customHeight="1" thickBot="1" x14ac:dyDescent="0.3">
      <c r="A52" s="184" t="s">
        <v>16</v>
      </c>
      <c r="B52" s="185"/>
      <c r="C52" s="185"/>
      <c r="D52" s="185"/>
      <c r="E52" s="186"/>
      <c r="F52" s="91" t="str">
        <f>IF(OR(ISBLANK(F37)=FALSE,ISBLANK(F38)=FALSE,ISBLANK(F39)=FALSE,ISBLANK(F40)=FALSE,ISBLANK(F41)=FALSE,ISBLANK(F42)=FALSE,ISBLANK(F43)=FALSE,ISBLANK(F44)=FALSE,ISBLANK(F45)=FALSE,ISBLANK(F46)=FALSE,ISBLANK(F47)=FALSE,ISBLANK(F48)=FALSE,ISBLANK(F49)=FALSE,ISBLANK(F50)=FALSE,ISBLANK(F51)=FALSE),SUM(AA37:AA51),"")</f>
        <v/>
      </c>
      <c r="G52" s="91" t="str">
        <f>IF(OR(ISBLANK(G37)=FALSE,ISBLANK(G38)=FALSE,ISBLANK(G39)=FALSE,ISBLANK(G40)=FALSE,ISBLANK(G41)=FALSE,ISBLANK(G42)=FALSE,ISBLANK(G43)=FALSE,ISBLANK(G44)=FALSE,ISBLANK(G45)=FALSE,ISBLANK(G46)=FALSE,ISBLANK(G47)=FALSE,ISBLANK(G48)=FALSE,ISBLANK(G49)=FALSE,ISBLANK(G50)=FALSE,ISBLANK(G51)=FALSE),SUM(AB37:AB51),"")</f>
        <v/>
      </c>
      <c r="H52" s="91" t="str">
        <f>IF(OR(ISBLANK(H37)=FALSE,ISBLANK(H38)=FALSE,ISBLANK(H39)=FALSE,ISBLANK(H40)=FALSE,ISBLANK(H41)=FALSE,ISBLANK(H42)=FALSE,ISBLANK(H43)=FALSE,ISBLANK(H44)=FALSE,ISBLANK(H45)=FALSE,ISBLANK(H46)=FALSE,ISBLANK(H47)=FALSE,ISBLANK(H48)=FALSE,ISBLANK(H49)=FALSE,ISBLANK(H50)=FALSE,ISBLANK(H51)=FALSE),SUM(AC37:AC51),"")</f>
        <v/>
      </c>
      <c r="I52" s="91"/>
      <c r="J52" s="91"/>
      <c r="K52" s="122" t="str">
        <f>IF(OR(ISBLANK(K37)=FALSE,ISBLANK(K38)=FALSE,ISBLANK(K39)=FALSE,ISBLANK(K40)=FALSE,ISBLANK(K41)=FALSE,ISBLANK(K42)=FALSE,ISBLANK(K43)=FALSE,ISBLANK(K44)=FALSE,ISBLANK(K45)=FALSE,ISBLANK(K46)=FALSE,ISBLANK(K47)=FALSE,ISBLANK(K48)=FALSE,ISBLANK(K49)=FALSE,ISBLANK(K50)=FALSE,ISBLANK(K51)=FALSE),SUM(AD37:AD51),"")</f>
        <v/>
      </c>
      <c r="L52" s="122" t="str">
        <f>IF(OR(ISBLANK(L37)=FALSE,ISBLANK(L38)=FALSE,ISBLANK(L39)=FALSE,ISBLANK(L40)=FALSE,ISBLANK(L41)=FALSE,ISBLANK(L42)=FALSE,ISBLANK(L43)=FALSE,ISBLANK(L44)=FALSE,ISBLANK(L45)=FALSE,ISBLANK(L46)=FALSE,ISBLANK(L47)=FALSE,ISBLANK(L48)=FALSE,ISBLANK(L49)=FALSE,ISBLANK(L50)=FALSE,ISBLANK(L51)=FALSE),SUM(AE37:AE51),"")</f>
        <v/>
      </c>
      <c r="M52" s="122" t="str">
        <f>IF(OR(ISBLANK(M37)=FALSE,ISBLANK(M38)=FALSE,ISBLANK(M39)=FALSE,ISBLANK(M40)=FALSE,ISBLANK(M41)=FALSE,ISBLANK(M42)=FALSE,ISBLANK(M43)=FALSE,ISBLANK(M44)=FALSE,ISBLANK(M45)=FALSE,ISBLANK(M46)=FALSE,ISBLANK(M47)=FALSE,ISBLANK(M48)=FALSE,ISBLANK(M49)=FALSE,ISBLANK(M50)=FALSE,ISBLANK(M51)=FALSE),SUM(AF37:AF51),"")</f>
        <v/>
      </c>
      <c r="N52" s="122"/>
      <c r="O52" s="122"/>
      <c r="P52" s="122" t="str">
        <f>IF(OR(ISBLANK(P37)=FALSE,ISBLANK(P38)=FALSE,ISBLANK(P39)=FALSE,ISBLANK(P40)=FALSE,ISBLANK(P41)=FALSE,ISBLANK(P42)=FALSE,ISBLANK(P43)=FALSE,ISBLANK(P44)=FALSE,ISBLANK(P45)=FALSE,ISBLANK(P46)=FALSE,ISBLANK(P47)=FALSE,ISBLANK(P48)=FALSE,ISBLANK(P49)=FALSE,ISBLANK(P50)=FALSE,ISBLANK(P51)=FALSE),SUM(AG37:AG51),"")</f>
        <v/>
      </c>
      <c r="Q52" s="92"/>
      <c r="AA52" s="59"/>
      <c r="AB52" s="59"/>
      <c r="AC52" s="59"/>
      <c r="AD52" s="59"/>
      <c r="AE52" s="59"/>
      <c r="AF52" s="59"/>
      <c r="AG52" s="59"/>
      <c r="AH52" s="59"/>
      <c r="AI52" s="59"/>
      <c r="AJ52" s="59"/>
      <c r="AK52" s="59"/>
      <c r="AL52" s="59"/>
      <c r="AM52" s="59"/>
      <c r="AN52" s="59"/>
      <c r="AO52" s="59"/>
    </row>
    <row r="53" spans="1:44" ht="12" customHeight="1" x14ac:dyDescent="0.25">
      <c r="A53" s="93" t="s">
        <v>57</v>
      </c>
      <c r="AB53" s="59"/>
      <c r="AC53" s="59"/>
      <c r="AD53" s="59"/>
      <c r="AE53" s="59"/>
      <c r="AF53" s="59"/>
      <c r="AG53" s="59"/>
      <c r="AH53" s="59"/>
      <c r="AI53" s="59"/>
      <c r="AJ53" s="59"/>
      <c r="AK53" s="59"/>
      <c r="AL53" s="59"/>
      <c r="AM53" s="59"/>
      <c r="AN53" s="59"/>
      <c r="AO53" s="59"/>
      <c r="AP53" s="59"/>
      <c r="AQ53" s="59"/>
      <c r="AR53" s="59"/>
    </row>
    <row r="54" spans="1:44" ht="19.5" customHeight="1" x14ac:dyDescent="0.25">
      <c r="A54" s="93" t="s">
        <v>111</v>
      </c>
      <c r="AB54" s="59"/>
      <c r="AC54" s="59"/>
      <c r="AD54" s="59"/>
      <c r="AE54" s="59"/>
      <c r="AF54" s="59"/>
      <c r="AG54" s="59"/>
      <c r="AH54" s="59"/>
      <c r="AI54" s="59"/>
      <c r="AJ54" s="59"/>
      <c r="AK54" s="59"/>
      <c r="AL54" s="59"/>
      <c r="AM54" s="59"/>
      <c r="AN54" s="59"/>
      <c r="AO54" s="59"/>
      <c r="AP54" s="59"/>
      <c r="AQ54" s="59"/>
      <c r="AR54" s="59"/>
    </row>
    <row r="55" spans="1:44" ht="48" customHeight="1" x14ac:dyDescent="0.25">
      <c r="A55" s="189" t="s">
        <v>18</v>
      </c>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59"/>
      <c r="AA55" s="59"/>
      <c r="AB55" s="59"/>
      <c r="AC55" s="59"/>
      <c r="AD55" s="59"/>
      <c r="AE55" s="59"/>
      <c r="AF55" s="59"/>
      <c r="AG55" s="59"/>
      <c r="AH55" s="59"/>
      <c r="AI55" s="59"/>
      <c r="AJ55" s="59"/>
      <c r="AK55" s="59"/>
      <c r="AL55" s="59"/>
      <c r="AM55" s="59"/>
      <c r="AN55" s="59"/>
    </row>
    <row r="56" spans="1:44" ht="6" customHeight="1" x14ac:dyDescent="0.25">
      <c r="A56" s="70"/>
      <c r="Z56" s="59"/>
      <c r="AA56" s="59"/>
      <c r="AB56" s="59"/>
      <c r="AC56" s="59"/>
      <c r="AD56" s="59"/>
      <c r="AE56" s="59"/>
      <c r="AF56" s="59"/>
      <c r="AG56" s="59"/>
      <c r="AH56" s="59"/>
      <c r="AI56" s="59"/>
      <c r="AJ56" s="59"/>
      <c r="AK56" s="59"/>
      <c r="AL56" s="59"/>
      <c r="AM56" s="59"/>
      <c r="AN56" s="59"/>
    </row>
    <row r="57" spans="1:44" x14ac:dyDescent="0.25">
      <c r="A57" s="94" t="s">
        <v>19</v>
      </c>
      <c r="Z57" s="59"/>
      <c r="AA57" s="59"/>
      <c r="AB57" s="59"/>
      <c r="AC57" s="59"/>
      <c r="AD57" s="59"/>
      <c r="AE57" s="59"/>
      <c r="AF57" s="59"/>
      <c r="AG57" s="59"/>
      <c r="AH57" s="59"/>
      <c r="AI57" s="59"/>
      <c r="AJ57" s="59"/>
      <c r="AK57" s="59"/>
      <c r="AL57" s="59"/>
      <c r="AM57" s="59"/>
      <c r="AN57" s="59"/>
    </row>
    <row r="58" spans="1:44" ht="34.5" customHeight="1" x14ac:dyDescent="0.25">
      <c r="A58" s="188" t="s">
        <v>22</v>
      </c>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59"/>
      <c r="AA58" s="59"/>
      <c r="AB58" s="59"/>
      <c r="AC58" s="59"/>
      <c r="AD58" s="59"/>
      <c r="AE58" s="59"/>
      <c r="AF58" s="59"/>
      <c r="AG58" s="59"/>
      <c r="AH58" s="59"/>
      <c r="AI58" s="59"/>
      <c r="AJ58" s="59"/>
      <c r="AK58" s="59"/>
      <c r="AL58" s="59"/>
      <c r="AM58" s="59"/>
      <c r="AN58" s="59"/>
    </row>
    <row r="59" spans="1:44" ht="7.5" customHeight="1" x14ac:dyDescent="0.25">
      <c r="A59" s="70" t="s">
        <v>15</v>
      </c>
      <c r="Z59" s="59"/>
      <c r="AA59" s="59"/>
      <c r="AB59" s="59"/>
      <c r="AC59" s="59"/>
      <c r="AD59" s="59"/>
      <c r="AE59" s="59"/>
      <c r="AF59" s="59"/>
      <c r="AG59" s="59"/>
      <c r="AH59" s="59"/>
      <c r="AI59" s="59"/>
      <c r="AJ59" s="59"/>
      <c r="AK59" s="59"/>
      <c r="AL59" s="59"/>
      <c r="AM59" s="59"/>
      <c r="AN59" s="59"/>
    </row>
    <row r="60" spans="1:44" ht="15" customHeight="1" thickBot="1" x14ac:dyDescent="0.3">
      <c r="A60" s="191" t="s">
        <v>20</v>
      </c>
      <c r="B60" s="191"/>
      <c r="C60" s="193"/>
      <c r="D60" s="193"/>
      <c r="E60" s="193"/>
      <c r="F60" s="96"/>
      <c r="G60" s="191" t="s">
        <v>21</v>
      </c>
      <c r="H60" s="191"/>
      <c r="I60" s="191"/>
      <c r="J60" s="192" t="s">
        <v>15</v>
      </c>
      <c r="K60" s="192"/>
      <c r="L60" s="192"/>
      <c r="M60" s="192"/>
      <c r="N60" s="192"/>
      <c r="O60" s="192"/>
      <c r="P60" s="192"/>
      <c r="Q60" s="192"/>
      <c r="R60" s="192"/>
      <c r="Z60" s="59"/>
      <c r="AA60" s="59"/>
      <c r="AB60" s="59"/>
      <c r="AC60" s="59"/>
      <c r="AD60" s="59"/>
      <c r="AE60" s="59"/>
      <c r="AF60" s="59"/>
      <c r="AG60" s="59"/>
      <c r="AH60" s="59"/>
      <c r="AI60" s="59"/>
      <c r="AJ60" s="59"/>
      <c r="AK60" s="59"/>
      <c r="AL60" s="59"/>
      <c r="AM60" s="59"/>
      <c r="AN60" s="59"/>
    </row>
    <row r="61" spans="1:44" x14ac:dyDescent="0.25">
      <c r="Z61" s="59"/>
      <c r="AA61" s="59"/>
      <c r="AB61" s="59"/>
      <c r="AC61" s="59"/>
      <c r="AD61" s="59"/>
      <c r="AE61" s="59"/>
      <c r="AF61" s="59"/>
      <c r="AG61" s="59"/>
      <c r="AH61" s="59"/>
      <c r="AI61" s="59"/>
      <c r="AJ61" s="59"/>
      <c r="AK61" s="59"/>
      <c r="AL61" s="59"/>
      <c r="AM61" s="59"/>
      <c r="AN61" s="59"/>
    </row>
    <row r="62" spans="1:44" x14ac:dyDescent="0.25">
      <c r="Z62" s="59"/>
      <c r="AA62" s="59"/>
      <c r="AB62" s="59"/>
      <c r="AC62" s="59"/>
      <c r="AD62" s="59"/>
      <c r="AE62" s="59"/>
      <c r="AF62" s="59"/>
      <c r="AG62" s="59"/>
      <c r="AH62" s="59"/>
      <c r="AI62" s="59"/>
      <c r="AJ62" s="59"/>
      <c r="AK62" s="59"/>
      <c r="AL62" s="59"/>
      <c r="AM62" s="59"/>
      <c r="AN62" s="59"/>
    </row>
    <row r="63" spans="1:44" x14ac:dyDescent="0.25">
      <c r="Z63" s="59"/>
      <c r="AA63" s="59"/>
      <c r="AB63" s="59"/>
      <c r="AC63" s="59"/>
      <c r="AD63" s="59"/>
      <c r="AE63" s="59"/>
      <c r="AF63" s="59"/>
      <c r="AG63" s="59"/>
      <c r="AH63" s="59"/>
      <c r="AI63" s="59"/>
      <c r="AJ63" s="59"/>
      <c r="AK63" s="59"/>
      <c r="AL63" s="59"/>
      <c r="AM63" s="59"/>
      <c r="AN63" s="59"/>
    </row>
    <row r="64" spans="1:44" x14ac:dyDescent="0.25">
      <c r="Z64" s="59"/>
      <c r="AA64" s="59"/>
      <c r="AB64" s="59"/>
      <c r="AC64" s="59"/>
      <c r="AD64" s="59"/>
      <c r="AE64" s="59"/>
      <c r="AF64" s="59"/>
      <c r="AG64" s="59"/>
      <c r="AH64" s="59"/>
      <c r="AI64" s="59"/>
      <c r="AJ64" s="59"/>
      <c r="AK64" s="59"/>
      <c r="AL64" s="59"/>
      <c r="AM64" s="59"/>
      <c r="AN64" s="59"/>
    </row>
  </sheetData>
  <sheetProtection sheet="1" objects="1" scenarios="1" formatCells="0" formatRows="0" selectLockedCells="1"/>
  <mergeCells count="68">
    <mergeCell ref="A6:A7"/>
    <mergeCell ref="F6:R6"/>
    <mergeCell ref="W1:Y1"/>
    <mergeCell ref="T1:V1"/>
    <mergeCell ref="T2:Y2"/>
    <mergeCell ref="D1:S2"/>
    <mergeCell ref="B6:D6"/>
    <mergeCell ref="B7:D7"/>
    <mergeCell ref="S6:T6"/>
    <mergeCell ref="X4:Y4"/>
    <mergeCell ref="V4:W4"/>
    <mergeCell ref="U6:V6"/>
    <mergeCell ref="W6:X6"/>
    <mergeCell ref="H7:J7"/>
    <mergeCell ref="O7:R7"/>
    <mergeCell ref="A60:B60"/>
    <mergeCell ref="G60:I60"/>
    <mergeCell ref="J60:R60"/>
    <mergeCell ref="C60:E60"/>
    <mergeCell ref="B11:D11"/>
    <mergeCell ref="B12:D12"/>
    <mergeCell ref="A34:A35"/>
    <mergeCell ref="B34:D34"/>
    <mergeCell ref="B36:D36"/>
    <mergeCell ref="A55:Y55"/>
    <mergeCell ref="B17:D17"/>
    <mergeCell ref="B24:D24"/>
    <mergeCell ref="A58:Y58"/>
    <mergeCell ref="B13:D13"/>
    <mergeCell ref="B14:D14"/>
    <mergeCell ref="B15:D15"/>
    <mergeCell ref="A52:E52"/>
    <mergeCell ref="B37:D37"/>
    <mergeCell ref="B38:D38"/>
    <mergeCell ref="B51:D51"/>
    <mergeCell ref="B18:D18"/>
    <mergeCell ref="A25:E25"/>
    <mergeCell ref="A31:Y31"/>
    <mergeCell ref="A28:Y28"/>
    <mergeCell ref="B43:D43"/>
    <mergeCell ref="B44:D44"/>
    <mergeCell ref="B35:D35"/>
    <mergeCell ref="B39:D39"/>
    <mergeCell ref="B40:D40"/>
    <mergeCell ref="B50:D50"/>
    <mergeCell ref="B41:D41"/>
    <mergeCell ref="V32:W32"/>
    <mergeCell ref="X32:Y32"/>
    <mergeCell ref="K7:N7"/>
    <mergeCell ref="B45:D45"/>
    <mergeCell ref="B46:D46"/>
    <mergeCell ref="B42:D42"/>
    <mergeCell ref="B8:D8"/>
    <mergeCell ref="B10:D10"/>
    <mergeCell ref="B16:D16"/>
    <mergeCell ref="B9:D9"/>
    <mergeCell ref="I8:J8"/>
    <mergeCell ref="I35:L35"/>
    <mergeCell ref="M35:P35"/>
    <mergeCell ref="F34:P34"/>
    <mergeCell ref="B49:D49"/>
    <mergeCell ref="B19:D19"/>
    <mergeCell ref="B20:D20"/>
    <mergeCell ref="B21:D21"/>
    <mergeCell ref="B22:D22"/>
    <mergeCell ref="B23:D23"/>
    <mergeCell ref="B47:D47"/>
    <mergeCell ref="B48:D48"/>
  </mergeCells>
  <dataValidations count="3">
    <dataValidation type="list" allowBlank="1" showInputMessage="1" showErrorMessage="1" sqref="Y10:Y24 Q37:Q51">
      <formula1>$AB$3:$AB$8</formula1>
    </dataValidation>
    <dataValidation type="list" allowBlank="1" showInputMessage="1" showErrorMessage="1" sqref="F10:X24">
      <formula1>$AD$4:$AD$5</formula1>
    </dataValidation>
    <dataValidation type="list" allowBlank="1" showInputMessage="1" showErrorMessage="1" sqref="F37:H51 K37:P51">
      <formula1>$AD$32:$AD$33</formula1>
    </dataValidation>
  </dataValidations>
  <printOptions horizontalCentered="1"/>
  <pageMargins left="0.27559055118110237" right="0.19685039370078741" top="0.31496062992125984" bottom="0.39370078740157483" header="0.15748031496062992" footer="0.15748031496062992"/>
  <pageSetup paperSize="9" scale="58" fitToHeight="0" orientation="portrait" r:id="rId1"/>
  <headerFooter>
    <oddFooter xml:space="preserve">&amp;L&amp;9 &amp;F / v1.0 / 02.08.2021&amp;R&amp;P von 4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Seite 1</vt:lpstr>
      <vt:lpstr>Seite 2</vt:lpstr>
      <vt:lpstr>'Seite 1'!Druckbereich</vt:lpstr>
      <vt:lpstr>'Seite 2'!Druckbereich</vt:lpstr>
      <vt:lpstr>'Seite 1'!Drucktitel</vt:lpstr>
      <vt:lpstr>'Seite 2'!Drucktitel</vt:lpstr>
    </vt:vector>
  </TitlesOfParts>
  <Company>LUBW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Mainx, Christian (LUBW)</dc:creator>
  <cp:lastModifiedBy>Johannsen, Juliane</cp:lastModifiedBy>
  <cp:lastPrinted>2021-06-17T10:02:36Z</cp:lastPrinted>
  <dcterms:created xsi:type="dcterms:W3CDTF">2017-04-11T15:09:32Z</dcterms:created>
  <dcterms:modified xsi:type="dcterms:W3CDTF">2021-08-06T12:07:22Z</dcterms:modified>
</cp:coreProperties>
</file>